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20760" windowHeight="10995" tabRatio="89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51" state="hidden" r:id="rId13"/>
    <sheet name="II. Část 2" sheetId="52" state="hidden" r:id="rId14"/>
    <sheet name="II. Část 3" sheetId="47" state="hidden" r:id="rId15"/>
    <sheet name="III. Část 1" sheetId="22" r:id="rId16"/>
    <sheet name="III. Část 2" sheetId="23" r:id="rId17"/>
    <sheet name="IV. Část 1" sheetId="25" state="hidden" r:id="rId18"/>
    <sheet name="IV. Část 1a" sheetId="26" state="hidden" r:id="rId19"/>
    <sheet name="IV. Část 1b" sheetId="27" state="hidden" r:id="rId20"/>
    <sheet name="IV. Část 1c" sheetId="28" state="hidden" r:id="rId21"/>
    <sheet name="IV. Část 2" sheetId="29" state="hidden" r:id="rId22"/>
    <sheet name="IV. Část 2a" sheetId="30" state="hidden" r:id="rId23"/>
    <sheet name="IV. Část 2b" sheetId="31" state="hidden" r:id="rId24"/>
    <sheet name="IV. Část 3" sheetId="32" state="hidden" r:id="rId25"/>
    <sheet name="IV. Část 3a" sheetId="33" state="hidden" r:id="rId26"/>
    <sheet name="IV. Část 3b" sheetId="34" state="hidden" r:id="rId27"/>
    <sheet name="IV. Část 3c" sheetId="35" state="hidden" r:id="rId28"/>
    <sheet name="IV. Část 3d" sheetId="37" state="hidden" r:id="rId29"/>
    <sheet name="V. Část 1" sheetId="40" state="hidden" r:id="rId30"/>
    <sheet name="V. Část 2" sheetId="41" state="hidden" r:id="rId31"/>
    <sheet name="V. Část 3" sheetId="42" state="hidden" r:id="rId32"/>
    <sheet name="V. Část 4" sheetId="43" state="hidden" r:id="rId33"/>
    <sheet name="Číselník 1" sheetId="44" r:id="rId34"/>
    <sheet name="Číselník 2" sheetId="20" r:id="rId35"/>
  </sheets>
  <calcPr calcId="145621"/>
</workbook>
</file>

<file path=xl/calcChain.xml><?xml version="1.0" encoding="utf-8"?>
<calcChain xmlns="http://schemas.openxmlformats.org/spreadsheetml/2006/main">
  <c r="C21" i="13" l="1"/>
  <c r="C12" i="13"/>
  <c r="B24" i="13" l="1"/>
  <c r="C24" i="13"/>
  <c r="C15" i="13"/>
  <c r="B15" i="13"/>
  <c r="D60" i="17"/>
  <c r="D54" i="17"/>
  <c r="D47" i="17"/>
  <c r="D44" i="17"/>
  <c r="D24" i="17"/>
  <c r="D17" i="17"/>
  <c r="D9" i="17"/>
  <c r="D104" i="15"/>
  <c r="D80" i="15"/>
  <c r="D73" i="15"/>
  <c r="D66" i="15"/>
  <c r="D60" i="15"/>
  <c r="D50" i="15"/>
  <c r="D42" i="15"/>
  <c r="D39" i="15"/>
  <c r="D36" i="15"/>
  <c r="D27" i="15"/>
  <c r="D14" i="15"/>
  <c r="D10" i="15"/>
  <c r="D79" i="15" l="1"/>
  <c r="D43" i="17"/>
  <c r="D69" i="17"/>
  <c r="D71" i="17" s="1"/>
  <c r="D75" i="17" s="1"/>
  <c r="D49" i="15"/>
  <c r="D9" i="15"/>
  <c r="D23" i="12" l="1"/>
  <c r="D48" i="15"/>
  <c r="I67" i="10"/>
  <c r="I58" i="10"/>
  <c r="I67" i="9"/>
  <c r="I58" i="9"/>
  <c r="E30" i="22" l="1"/>
  <c r="E32" i="22"/>
  <c r="E33" i="22"/>
  <c r="E35" i="22"/>
  <c r="C19" i="4" l="1"/>
  <c r="C20" i="4"/>
  <c r="C27" i="4" l="1"/>
  <c r="C26" i="4"/>
  <c r="H8" i="13"/>
  <c r="F8" i="13"/>
  <c r="D8" i="13"/>
  <c r="B8" i="13"/>
  <c r="D8" i="17" l="1"/>
  <c r="G8" i="17"/>
  <c r="F8" i="17"/>
  <c r="E8" i="17"/>
  <c r="D8" i="15"/>
  <c r="B7" i="37" l="1"/>
  <c r="C6" i="23"/>
  <c r="D6" i="22"/>
  <c r="C6" i="41" l="1"/>
  <c r="C6" i="9" l="1"/>
  <c r="D6" i="47" l="1"/>
  <c r="B6" i="13" l="1"/>
  <c r="D6" i="43" l="1"/>
  <c r="C6" i="42"/>
  <c r="D6" i="40"/>
  <c r="B7" i="35"/>
  <c r="C6" i="34"/>
  <c r="D6" i="33"/>
  <c r="D6" i="32"/>
  <c r="D6" i="31"/>
  <c r="C6" i="30"/>
  <c r="D6" i="29"/>
  <c r="C6" i="28"/>
  <c r="C6" i="27"/>
  <c r="D6" i="26"/>
  <c r="D6" i="25"/>
  <c r="D6" i="17" l="1"/>
  <c r="D6" i="15"/>
  <c r="D6" i="12"/>
  <c r="C6" i="11"/>
  <c r="C6" i="10"/>
  <c r="D6" i="7"/>
  <c r="D6" i="6"/>
  <c r="D6" i="5"/>
</calcChain>
</file>

<file path=xl/sharedStrings.xml><?xml version="1.0" encoding="utf-8"?>
<sst xmlns="http://schemas.openxmlformats.org/spreadsheetml/2006/main" count="5313" uniqueCount="3384">
  <si>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</si>
  <si>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</si>
  <si>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</si>
  <si>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</si>
  <si>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</si>
  <si>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</si>
  <si>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</si>
  <si>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</si>
  <si>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</si>
  <si>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</si>
  <si>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</si>
  <si>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</si>
  <si>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</si>
  <si>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</si>
  <si>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</si>
  <si>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</si>
  <si>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</si>
  <si>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</si>
  <si>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</si>
  <si>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</si>
  <si>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</si>
  <si>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</si>
  <si>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</si>
  <si>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</si>
  <si>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</si>
  <si>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</si>
  <si>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</si>
  <si>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</si>
  <si>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</si>
  <si>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</si>
  <si>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</si>
  <si>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</si>
  <si>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</si>
  <si>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</si>
  <si>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</si>
  <si>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</si>
  <si>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</si>
  <si>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</si>
  <si>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</si>
  <si>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</si>
  <si>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</si>
  <si>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</si>
  <si>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</si>
  <si>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</si>
  <si>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</si>
  <si>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</si>
  <si>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</si>
  <si>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</si>
  <si>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</si>
  <si>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</si>
  <si>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</si>
  <si>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</si>
  <si>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</si>
  <si>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</si>
  <si>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</si>
  <si>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</si>
  <si>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</si>
  <si>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</si>
  <si>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</si>
  <si>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</si>
  <si>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</si>
  <si>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</si>
  <si>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</si>
  <si>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</si>
  <si>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</si>
  <si>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</si>
  <si>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</si>
  <si>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</si>
  <si>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</si>
  <si>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</si>
  <si>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</si>
  <si>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</si>
  <si>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</si>
  <si>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</si>
  <si>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</si>
  <si>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</si>
  <si>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</si>
  <si>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</si>
  <si>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</si>
  <si>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</si>
  <si>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</si>
  <si>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</si>
  <si>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</si>
  <si>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</si>
  <si>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</si>
  <si>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</si>
  <si>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</si>
  <si>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</si>
  <si>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</si>
  <si>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</si>
  <si>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</si>
  <si>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</si>
  <si>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</si>
  <si>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</si>
  <si>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</si>
  <si>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</si>
  <si>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</si>
  <si>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</si>
  <si>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</si>
  <si>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</si>
  <si>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</si>
  <si>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</si>
  <si>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</si>
  <si>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</si>
  <si>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</si>
  <si>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</si>
  <si>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</si>
  <si>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</si>
  <si>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</si>
  <si>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</si>
  <si>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</si>
  <si>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</si>
  <si>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</si>
  <si>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</si>
  <si>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</si>
  <si>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</si>
  <si>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</si>
  <si>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</si>
  <si>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</si>
  <si>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</si>
  <si>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</si>
  <si>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</si>
  <si>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</si>
  <si>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</si>
  <si>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</si>
  <si>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</si>
  <si>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</si>
  <si>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</si>
  <si>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</si>
  <si>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</si>
  <si>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</si>
  <si>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</si>
  <si>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</si>
  <si>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</si>
  <si>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</si>
  <si>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</si>
  <si>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</si>
  <si>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</si>
  <si>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</si>
  <si>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</si>
  <si>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</si>
  <si>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</si>
  <si>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</si>
  <si>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</si>
  <si>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</si>
  <si>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</si>
  <si>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</si>
  <si>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</si>
  <si>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</si>
  <si>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</si>
  <si>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</si>
  <si>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</si>
  <si>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</si>
  <si>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</si>
  <si>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</si>
  <si>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</si>
  <si>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</si>
  <si>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</si>
  <si>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</si>
  <si>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</si>
  <si>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</si>
  <si>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</si>
  <si>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</si>
  <si>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</si>
  <si>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</si>
  <si>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</si>
  <si>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</si>
  <si>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</si>
  <si>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</si>
  <si>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</si>
  <si>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</si>
  <si>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</si>
  <si>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</si>
  <si>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</si>
  <si>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</si>
  <si>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</si>
  <si>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</si>
  <si>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</si>
  <si>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</si>
  <si>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</si>
  <si>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</si>
  <si>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</si>
  <si>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</si>
  <si>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</si>
  <si>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</si>
  <si>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</si>
  <si>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</si>
  <si>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</si>
  <si>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</si>
  <si>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</si>
  <si>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</si>
  <si>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</si>
  <si>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</si>
  <si>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</si>
  <si>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</si>
  <si>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</si>
  <si>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</si>
  <si>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</si>
  <si>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</si>
  <si>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</si>
  <si>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</si>
  <si>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</si>
  <si>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</si>
  <si>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</si>
  <si>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</si>
  <si>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</si>
  <si>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</si>
  <si>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</si>
  <si>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</si>
  <si>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</si>
  <si>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</si>
  <si>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</si>
  <si>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</si>
  <si>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</si>
  <si>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</si>
  <si>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</si>
  <si>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</si>
  <si>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</si>
  <si>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</si>
  <si>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</si>
  <si>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</si>
  <si>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</si>
  <si>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</si>
  <si>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</si>
  <si>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</si>
  <si>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</si>
  <si>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</si>
  <si>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</si>
  <si>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</si>
  <si>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</si>
  <si>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</si>
  <si>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</si>
  <si>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</si>
  <si>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</si>
  <si>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</si>
  <si>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</si>
  <si>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</si>
  <si>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</si>
  <si>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</si>
  <si>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</si>
  <si>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</si>
  <si>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</si>
  <si>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</si>
  <si>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</si>
  <si>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</si>
  <si>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</si>
  <si>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</si>
  <si>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</si>
  <si>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</si>
  <si>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</si>
  <si>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</si>
  <si>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</si>
  <si>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</si>
  <si>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</si>
  <si>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</si>
  <si>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</si>
  <si>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</si>
  <si>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</si>
  <si>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</si>
  <si>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</si>
  <si>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</si>
  <si>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</si>
  <si>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</si>
  <si>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</si>
  <si>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</si>
  <si>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</si>
  <si>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</si>
  <si>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</si>
  <si>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</si>
  <si>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</si>
  <si>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</si>
  <si>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</si>
  <si>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</si>
  <si>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</si>
  <si>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</si>
  <si>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</si>
  <si>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</si>
  <si>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</si>
  <si>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</si>
  <si>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</si>
  <si>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</si>
  <si>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</si>
  <si>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</si>
  <si>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</si>
  <si>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</si>
  <si>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</si>
  <si>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</si>
  <si>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</si>
  <si>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</si>
  <si>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</si>
  <si>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</si>
  <si>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</si>
  <si>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</si>
  <si>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</si>
  <si>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</si>
  <si>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</si>
  <si>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</si>
  <si>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</si>
  <si>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</si>
  <si>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</si>
  <si>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</si>
  <si>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</si>
  <si>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</si>
  <si>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</si>
  <si>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</si>
  <si>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</si>
  <si>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</si>
  <si>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</si>
  <si>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</si>
  <si>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</si>
  <si>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</si>
  <si>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</si>
  <si>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</si>
  <si>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</si>
  <si>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</si>
  <si>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</si>
  <si>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</si>
  <si>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</si>
  <si>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</si>
  <si>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</si>
  <si>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</si>
  <si>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</si>
  <si>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</si>
  <si>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</si>
  <si>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</si>
  <si>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</si>
  <si>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</si>
  <si>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</si>
  <si>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</si>
  <si>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</si>
  <si>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</si>
  <si>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</si>
  <si>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</si>
  <si>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</si>
  <si>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</si>
  <si>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</si>
  <si>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</si>
  <si>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</si>
  <si>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</si>
  <si>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</si>
  <si>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</si>
  <si>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</si>
  <si>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</si>
  <si>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</si>
  <si>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</si>
  <si>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</si>
  <si>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</si>
  <si>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</si>
  <si>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</si>
  <si>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</si>
  <si>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</si>
  <si>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</si>
  <si>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</si>
  <si>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</si>
  <si>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</si>
  <si>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</si>
  <si>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</si>
  <si>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</si>
  <si>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</si>
  <si>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</si>
  <si>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</si>
  <si>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</si>
  <si>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</si>
  <si>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</si>
  <si>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</si>
  <si>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</si>
  <si>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</si>
  <si>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</si>
  <si>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</si>
  <si>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</si>
  <si>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</si>
  <si>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</si>
  <si>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</si>
  <si>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</si>
  <si>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</si>
  <si>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</si>
  <si>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</si>
  <si>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</si>
  <si>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</si>
  <si>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</si>
  <si>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</si>
  <si>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</si>
  <si>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</si>
  <si>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</si>
  <si>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</si>
  <si>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</si>
  <si>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</si>
  <si>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</si>
  <si>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</si>
  <si>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</si>
  <si>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</si>
  <si>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</si>
  <si>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</si>
  <si>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</si>
  <si>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</si>
  <si>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</si>
  <si>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</si>
  <si>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</si>
  <si>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</si>
  <si>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</si>
  <si>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</si>
  <si>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</si>
  <si>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</si>
  <si>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</si>
  <si>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</si>
  <si>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</si>
  <si>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</si>
  <si>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</si>
  <si>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</si>
  <si>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</si>
  <si>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</si>
  <si>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</si>
  <si>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</si>
  <si>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</si>
  <si>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</si>
  <si>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</si>
  <si>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</si>
  <si>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</si>
  <si>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</si>
  <si>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</si>
  <si>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</si>
  <si>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</si>
  <si>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</si>
  <si>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</si>
  <si>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</si>
  <si>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</si>
  <si>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</si>
  <si>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</si>
  <si>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</si>
  <si>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</si>
  <si>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</si>
  <si>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</si>
  <si>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</si>
  <si>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</si>
  <si>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</si>
  <si>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</si>
  <si>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</si>
  <si>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</si>
  <si>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</si>
  <si>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</si>
  <si>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</si>
  <si>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</si>
  <si>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</si>
  <si>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</si>
  <si>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</si>
  <si>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</si>
  <si>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</si>
  <si>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</si>
  <si>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</si>
  <si>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</si>
  <si>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</si>
  <si>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</si>
  <si>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</si>
  <si>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</si>
  <si>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</si>
  <si>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</si>
  <si>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</si>
  <si>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</si>
  <si>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</si>
  <si>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</si>
  <si>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</si>
  <si>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</si>
  <si>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</si>
  <si>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</si>
  <si>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</si>
  <si>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</si>
  <si>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</si>
  <si>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</si>
  <si>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</si>
  <si>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</si>
  <si>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</si>
  <si>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</si>
  <si>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</si>
  <si>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</si>
  <si>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</si>
  <si>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</si>
  <si>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</si>
  <si>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</si>
  <si>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</si>
  <si>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</si>
  <si>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</si>
  <si>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</si>
  <si>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</si>
  <si>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</si>
  <si>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</si>
  <si>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</si>
  <si>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</si>
  <si>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</si>
  <si>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</si>
  <si>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</si>
  <si>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</si>
  <si>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</si>
  <si>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</si>
  <si>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</si>
  <si>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</si>
  <si>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</si>
  <si>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</si>
  <si>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</si>
  <si>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</si>
  <si>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</si>
  <si>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</si>
  <si>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</si>
  <si>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</si>
  <si>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</si>
  <si>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</si>
  <si>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</si>
  <si>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</si>
  <si>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</si>
  <si>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</si>
  <si>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</si>
  <si>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</si>
  <si>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</si>
  <si>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</si>
  <si>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</si>
  <si>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</si>
  <si>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</si>
  <si>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</si>
  <si>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</si>
  <si>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</si>
  <si>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</si>
  <si>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</si>
  <si>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</si>
  <si>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</si>
  <si>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</si>
  <si>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</si>
  <si>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</si>
  <si>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</si>
  <si>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</si>
  <si>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</si>
  <si>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</si>
  <si>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</si>
  <si>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</si>
  <si>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</si>
  <si>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</si>
  <si>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</si>
  <si>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</si>
  <si>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</si>
  <si>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</si>
  <si>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</si>
  <si>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</si>
  <si>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</si>
  <si>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</si>
  <si>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</si>
  <si>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</si>
  <si>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</si>
  <si>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</si>
  <si>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</si>
  <si>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</si>
  <si>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</si>
  <si>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</si>
  <si>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</si>
  <si>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</si>
  <si>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</si>
  <si>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</si>
  <si>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</si>
  <si>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</si>
  <si>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</si>
  <si>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</si>
  <si>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</si>
  <si>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</si>
  <si>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</si>
  <si>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</si>
  <si>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</si>
  <si>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</si>
  <si>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</si>
  <si>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</si>
  <si>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</si>
  <si>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</si>
  <si>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</si>
  <si>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</si>
  <si>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</si>
  <si>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</si>
  <si>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</si>
  <si>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</si>
  <si>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</si>
  <si>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</si>
  <si>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</si>
  <si>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</si>
  <si>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</si>
  <si>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</si>
  <si>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</si>
  <si>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</si>
  <si>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</si>
  <si>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</si>
  <si>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</si>
  <si>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</si>
  <si>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</si>
  <si>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</si>
  <si>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</si>
  <si>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</si>
  <si>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</si>
  <si>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</si>
  <si>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</si>
  <si>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</si>
  <si>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</si>
  <si>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</si>
  <si>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</si>
  <si>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</si>
  <si>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</si>
  <si>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</si>
  <si>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</si>
  <si>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</si>
  <si>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</si>
  <si>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</si>
  <si>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</si>
  <si>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</si>
  <si>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</si>
  <si>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</si>
  <si>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</si>
  <si>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</si>
  <si>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</si>
  <si>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</si>
  <si>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</si>
  <si>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</si>
  <si>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</si>
  <si>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</si>
  <si>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</si>
  <si>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</si>
  <si>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</si>
  <si>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</si>
  <si>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</si>
  <si>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</si>
  <si>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</si>
  <si>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</si>
  <si>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</si>
  <si>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</si>
  <si>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</si>
  <si>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</si>
  <si>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</si>
  <si>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</si>
  <si>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</si>
  <si>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</si>
  <si>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</si>
  <si>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</si>
  <si>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</si>
  <si>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</si>
  <si>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</si>
  <si>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</si>
  <si>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</si>
  <si>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</si>
  <si>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</si>
  <si>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</si>
  <si>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</si>
  <si>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</si>
  <si>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</si>
  <si>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</si>
  <si>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</si>
  <si>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</si>
  <si>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</si>
  <si>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</si>
  <si>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</si>
  <si>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</si>
  <si>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</si>
  <si>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</si>
  <si>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</si>
  <si>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</si>
  <si>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</si>
  <si>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</si>
  <si>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</si>
  <si>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</si>
  <si>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</si>
  <si>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</si>
  <si>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</si>
  <si>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</si>
  <si>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</si>
  <si>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</si>
  <si>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</si>
  <si>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</si>
  <si>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</si>
  <si>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</si>
  <si>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</si>
  <si>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</si>
  <si>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</si>
  <si>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</si>
  <si>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</si>
  <si>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</si>
  <si>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</si>
  <si>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</si>
  <si>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</si>
  <si>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</si>
  <si>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</si>
  <si>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</si>
  <si>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</si>
  <si>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</si>
  <si>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</si>
  <si>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</si>
  <si>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</si>
  <si>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</si>
  <si>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</si>
  <si>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</si>
  <si>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</si>
  <si>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</si>
  <si>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</si>
  <si>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</si>
  <si>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</si>
  <si>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</si>
  <si>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</si>
  <si>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</si>
  <si>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</si>
  <si>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</si>
  <si>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</si>
  <si>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</si>
  <si>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</si>
  <si>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</si>
  <si>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</si>
  <si>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</si>
  <si>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</si>
  <si>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</si>
  <si>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</si>
  <si>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</si>
  <si>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</si>
  <si>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</si>
  <si>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</si>
  <si>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</si>
  <si>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</si>
  <si>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</si>
  <si>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</si>
  <si>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</si>
  <si>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</si>
  <si>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</si>
  <si>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</si>
  <si>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</si>
  <si>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</si>
  <si>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</si>
  <si>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</si>
  <si>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</si>
  <si>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</si>
  <si>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</si>
  <si>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</si>
  <si>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</si>
  <si>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</si>
  <si>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</si>
  <si>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</si>
  <si>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</si>
  <si>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</si>
  <si>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</si>
  <si>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</si>
  <si>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</si>
  <si>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</si>
  <si>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</si>
  <si>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</si>
  <si>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</si>
  <si>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</si>
  <si>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</si>
  <si>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</si>
  <si>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</si>
  <si>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</si>
  <si>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</si>
  <si>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</si>
  <si>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</si>
  <si>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</si>
  <si>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</si>
  <si>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</si>
  <si>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</si>
  <si>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</si>
  <si>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</si>
  <si>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</si>
  <si>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</si>
  <si>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</si>
  <si>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</si>
  <si>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</si>
  <si>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</si>
  <si>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</si>
  <si>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</si>
  <si>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</si>
  <si>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</si>
  <si>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</si>
  <si>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</si>
  <si>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</si>
  <si>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</si>
  <si>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</si>
  <si>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</si>
  <si>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</si>
  <si>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</si>
  <si>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</si>
  <si>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</si>
  <si>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</si>
  <si>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</si>
  <si>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</si>
  <si>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</si>
  <si>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</si>
  <si>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</si>
  <si>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</si>
  <si>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</si>
  <si>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</si>
  <si>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</si>
  <si>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</si>
  <si>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</si>
  <si>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</si>
  <si>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</si>
  <si>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</si>
  <si>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</si>
  <si>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</si>
  <si>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</si>
  <si>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</si>
  <si>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</si>
  <si>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</si>
  <si>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</si>
  <si>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</si>
  <si>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</si>
  <si>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</si>
  <si>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</si>
  <si>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</si>
  <si>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</si>
  <si>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</si>
  <si>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</si>
  <si>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</si>
  <si>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</si>
  <si>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</si>
  <si>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</si>
  <si>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</si>
  <si>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</si>
  <si>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</si>
  <si>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</si>
  <si>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</si>
  <si>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</si>
  <si>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</si>
  <si>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</si>
  <si>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</si>
  <si>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</si>
  <si>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</si>
  <si>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</si>
  <si>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</si>
  <si>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</si>
  <si>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</si>
  <si>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</si>
  <si>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</si>
  <si>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</si>
  <si>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</si>
  <si>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</si>
  <si>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</si>
  <si>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</si>
  <si>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</si>
  <si>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</si>
  <si>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</si>
  <si>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</si>
  <si>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</si>
  <si>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</si>
  <si>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</si>
  <si>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</si>
  <si>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</si>
  <si>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</si>
  <si>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</si>
  <si>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</si>
  <si>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</si>
  <si>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</si>
  <si>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</si>
  <si>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</si>
  <si>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</si>
  <si>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</si>
  <si>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</si>
  <si>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</si>
  <si>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</si>
  <si>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</si>
  <si>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</si>
  <si>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</si>
  <si>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</si>
  <si>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</si>
  <si>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</si>
  <si>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</si>
  <si>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</si>
  <si>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</si>
  <si>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</si>
  <si>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</si>
  <si>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</si>
  <si>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</si>
  <si>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</si>
  <si>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</si>
  <si>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</si>
  <si>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</si>
  <si>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</si>
  <si>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</si>
  <si>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</si>
  <si>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</si>
  <si>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</si>
  <si>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</si>
  <si>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</si>
  <si>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</si>
  <si>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</si>
  <si>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</si>
  <si>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</si>
  <si>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</si>
  <si>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</si>
  <si>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</si>
  <si>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</si>
  <si>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</si>
  <si>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</si>
  <si>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</si>
  <si>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</si>
  <si>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</si>
  <si>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</si>
  <si>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</si>
  <si>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</si>
  <si>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</si>
  <si>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</si>
  <si>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</si>
  <si>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</si>
  <si>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</si>
  <si>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</si>
  <si>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</si>
  <si>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</si>
  <si>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</si>
  <si>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</si>
  <si>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</si>
  <si>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</si>
  <si>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</si>
  <si>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</si>
  <si>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</si>
  <si>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</si>
  <si>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</si>
  <si>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</si>
  <si>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</si>
  <si>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</si>
  <si>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</si>
  <si>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</si>
  <si>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</si>
  <si>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</si>
  <si>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</si>
  <si>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</si>
  <si>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</si>
  <si>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</si>
  <si>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</si>
  <si>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</si>
  <si>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</si>
  <si>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</si>
  <si>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</si>
  <si>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</si>
  <si>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</si>
  <si>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</si>
  <si>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</si>
  <si>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</si>
  <si>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</si>
  <si>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</si>
  <si>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</si>
  <si>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</si>
  <si>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</si>
  <si>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</si>
  <si>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</si>
  <si>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</si>
  <si>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</si>
  <si>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</si>
  <si>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</si>
  <si>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</si>
  <si>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</si>
  <si>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</si>
  <si>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</si>
  <si>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</si>
  <si>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</si>
  <si>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</si>
  <si>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</si>
  <si>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</si>
  <si>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</si>
  <si>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</si>
  <si>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</si>
  <si>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</si>
  <si>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</si>
  <si>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</si>
  <si>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</si>
  <si>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</si>
  <si>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</si>
  <si>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</si>
  <si>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</si>
  <si>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</si>
  <si>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</si>
  <si>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</si>
  <si>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</si>
  <si>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</si>
  <si>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</si>
  <si>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</si>
  <si>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</si>
  <si>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</si>
  <si>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</si>
  <si>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</si>
  <si>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</si>
  <si>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</si>
  <si>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</si>
  <si>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</si>
  <si>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</si>
  <si>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</si>
  <si>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</si>
  <si>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</si>
  <si>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</si>
  <si>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</si>
  <si>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</si>
  <si>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</si>
  <si>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</si>
  <si>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</si>
  <si>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</si>
  <si>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</si>
  <si>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</si>
  <si>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</si>
  <si>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</si>
  <si>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</si>
  <si>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</si>
  <si>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</si>
  <si>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</si>
  <si>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</si>
  <si>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</si>
  <si>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</si>
  <si>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</si>
  <si>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</si>
  <si>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</si>
  <si>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</si>
  <si>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</si>
  <si>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</si>
  <si>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</si>
  <si>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</si>
  <si>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</si>
  <si>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</si>
  <si>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</si>
  <si>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</si>
  <si>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</si>
  <si>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</si>
  <si>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</si>
  <si>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</si>
  <si>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</si>
  <si>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</si>
  <si>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</si>
  <si>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</si>
  <si>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</si>
  <si>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</si>
  <si>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</si>
  <si>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</si>
  <si>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</si>
  <si>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</si>
  <si>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</si>
  <si>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</si>
  <si>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</si>
  <si>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</si>
  <si>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</si>
  <si>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</si>
  <si>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</si>
  <si>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</si>
  <si>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</si>
  <si>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</si>
  <si>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</si>
  <si>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</si>
  <si>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</si>
  <si>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</si>
  <si>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</si>
  <si>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</si>
  <si>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</si>
  <si>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</si>
  <si>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</si>
  <si>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</si>
  <si>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</si>
  <si>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</si>
  <si>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</si>
  <si>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</si>
  <si>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</si>
  <si>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</si>
  <si>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</si>
  <si>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</si>
  <si>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</si>
  <si>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</si>
  <si>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</si>
  <si>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</si>
  <si>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</si>
  <si>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</si>
  <si>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</si>
  <si>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</si>
  <si>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</si>
  <si>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</si>
  <si>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</si>
  <si>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</si>
  <si>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</si>
  <si>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</si>
  <si>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</si>
  <si>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</si>
  <si>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</si>
  <si>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</si>
  <si>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</si>
  <si>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</si>
  <si>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</si>
  <si>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</si>
  <si>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</si>
  <si>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</si>
  <si>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</si>
  <si>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</si>
  <si>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</si>
  <si>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</si>
  <si>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</si>
  <si>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</si>
  <si>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</si>
  <si>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</si>
  <si>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</si>
  <si>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</si>
  <si>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</si>
  <si>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</si>
  <si>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</si>
  <si>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</si>
  <si>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</si>
  <si>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</si>
  <si>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</si>
  <si>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</si>
  <si>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</si>
  <si>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</si>
  <si>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</si>
  <si>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</si>
  <si>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</si>
  <si>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</si>
  <si>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</si>
  <si>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</si>
  <si>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</si>
  <si>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</si>
  <si>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</si>
  <si>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</si>
  <si>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</si>
  <si>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</si>
  <si>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</si>
  <si>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</si>
  <si>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</si>
  <si>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</si>
  <si>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</si>
  <si>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</si>
  <si>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</si>
  <si>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</si>
  <si>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</si>
  <si>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</si>
  <si>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</si>
  <si>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</si>
  <si>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</si>
  <si>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</si>
  <si>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</si>
  <si>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</si>
  <si>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</si>
  <si>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</si>
  <si>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</si>
  <si>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</si>
  <si>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</si>
  <si>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</si>
  <si>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</si>
  <si>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</si>
  <si>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</si>
  <si>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</si>
  <si>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</si>
  <si>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</si>
  <si>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</si>
  <si>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</si>
  <si>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</si>
  <si>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</si>
  <si>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</si>
  <si>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</si>
  <si>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</si>
  <si>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</si>
  <si>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</si>
  <si>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</si>
  <si>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</si>
  <si>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</si>
  <si>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</si>
  <si>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</si>
  <si>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</si>
  <si>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</si>
  <si>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</si>
  <si>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</si>
  <si>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</si>
  <si>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</si>
  <si>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</si>
  <si>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</si>
  <si>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</si>
  <si>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</si>
  <si>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</si>
  <si>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</si>
  <si>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</si>
  <si>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</si>
  <si>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</si>
  <si>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</si>
  <si>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</si>
  <si>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</si>
  <si>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</si>
  <si>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</si>
  <si>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</si>
  <si>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</si>
  <si>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</si>
  <si>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</si>
  <si>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</si>
  <si>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</si>
  <si>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</si>
  <si>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</si>
  <si>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</si>
  <si>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</si>
  <si>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</si>
  <si>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</si>
  <si>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</si>
  <si>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</si>
  <si>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</si>
  <si>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</si>
  <si>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</si>
  <si>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</si>
  <si>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</si>
  <si>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</si>
  <si>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</si>
  <si>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</si>
  <si>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</si>
  <si>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</si>
  <si>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</si>
  <si>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</si>
  <si>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</si>
  <si>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</si>
  <si>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</si>
  <si>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</si>
  <si>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</si>
  <si>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</si>
  <si>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</si>
  <si>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</si>
  <si>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</si>
  <si>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</si>
  <si>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</si>
  <si>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</si>
  <si>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</si>
  <si>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</si>
  <si>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</si>
  <si>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</si>
  <si>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</si>
  <si>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</si>
  <si>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</si>
  <si>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</si>
  <si>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</si>
  <si>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</si>
  <si>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</si>
  <si>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</si>
  <si>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</si>
  <si>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</si>
  <si>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</si>
  <si>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</si>
  <si>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</si>
  <si>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</si>
  <si>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</si>
  <si>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</si>
  <si>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</si>
  <si>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</si>
  <si>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</si>
  <si>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</si>
  <si>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</si>
  <si>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</si>
  <si>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</si>
  <si>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</si>
  <si>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</si>
  <si>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</si>
  <si>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</si>
  <si>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</si>
  <si>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</si>
  <si>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</si>
  <si>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</si>
  <si>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</si>
  <si>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</si>
  <si>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</si>
  <si>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</si>
  <si>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</si>
  <si>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</si>
  <si>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</si>
  <si>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</si>
  <si>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</si>
  <si>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</si>
  <si>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</si>
  <si>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</si>
  <si>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</si>
  <si>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</si>
  <si>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</si>
  <si>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</si>
  <si>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</si>
  <si>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</si>
  <si>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</si>
  <si>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</si>
  <si>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</si>
  <si>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</si>
  <si>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</si>
  <si>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</si>
  <si>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</si>
  <si>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</si>
  <si>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</si>
  <si>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</si>
  <si>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</si>
  <si>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</si>
  <si>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</si>
  <si>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</si>
  <si>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</si>
  <si>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</si>
  <si>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</si>
  <si>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</si>
  <si>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</si>
  <si>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</si>
  <si>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</si>
  <si>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</si>
  <si>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</si>
  <si>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</si>
  <si>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</si>
  <si>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</si>
  <si>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</si>
  <si>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</si>
  <si>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</si>
  <si>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</si>
  <si>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</si>
  <si>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</si>
  <si>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</si>
  <si>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</si>
  <si>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</si>
  <si>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</si>
  <si>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</si>
  <si>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</si>
  <si>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</si>
  <si>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</si>
  <si>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</si>
  <si>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</si>
  <si>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</si>
  <si>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</si>
  <si>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</si>
  <si>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</si>
  <si>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</si>
  <si>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</si>
  <si>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</si>
  <si>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</si>
  <si>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</si>
  <si>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</si>
  <si>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</si>
  <si>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</si>
  <si>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</si>
  <si>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</si>
  <si>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</si>
  <si>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</si>
  <si>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</si>
  <si>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</si>
  <si>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</si>
  <si>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</si>
  <si>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</si>
  <si>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</si>
  <si>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</si>
  <si>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</si>
  <si>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</si>
  <si>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</si>
  <si>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</si>
  <si>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</si>
  <si>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</si>
  <si>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</si>
  <si>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</si>
  <si>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</si>
  <si>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</si>
  <si>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</si>
  <si>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</si>
  <si>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</si>
  <si>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</si>
  <si>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</si>
  <si>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</si>
  <si>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</si>
  <si>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</si>
  <si>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</si>
  <si>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</si>
  <si>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</si>
  <si>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</si>
  <si>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</si>
  <si>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</si>
  <si>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</si>
  <si>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</si>
  <si>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</si>
  <si>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</si>
  <si>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</si>
  <si>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</si>
  <si>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</si>
  <si>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</si>
  <si>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</si>
  <si>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</si>
  <si>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</si>
  <si>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</si>
  <si>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</si>
  <si>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</si>
  <si>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</si>
  <si>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</si>
  <si>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</si>
  <si>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</si>
  <si>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</si>
  <si>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</si>
  <si>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</si>
  <si>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</si>
  <si>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</si>
  <si>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</si>
  <si>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</si>
  <si>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</si>
  <si>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</si>
  <si>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</si>
  <si>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</si>
  <si>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</si>
  <si>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</si>
  <si>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</si>
  <si>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</si>
  <si>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</si>
  <si>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</si>
  <si>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</si>
  <si>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</si>
  <si>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</si>
  <si>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</si>
  <si>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</si>
  <si>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</si>
  <si>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</si>
  <si>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</si>
  <si>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</si>
  <si>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</si>
  <si>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</si>
  <si>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</si>
  <si>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</si>
  <si>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</si>
  <si>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</si>
  <si>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</si>
  <si>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</si>
  <si>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</si>
  <si>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</si>
  <si>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</si>
  <si>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</si>
  <si>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</si>
  <si>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</si>
  <si>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</si>
  <si>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</si>
  <si>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</si>
  <si>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</si>
  <si>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</si>
  <si>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</si>
  <si>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</si>
  <si>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</si>
  <si>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</si>
  <si>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</si>
  <si>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</si>
  <si>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</si>
  <si>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</si>
  <si>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</si>
  <si>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</si>
  <si>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</si>
  <si>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</si>
  <si>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</si>
  <si>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</si>
  <si>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</si>
  <si>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</si>
  <si>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</si>
  <si>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</si>
  <si>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</si>
  <si>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</si>
  <si>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</si>
  <si>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</si>
  <si>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</si>
  <si>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</si>
  <si>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</si>
  <si>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</si>
  <si>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</si>
  <si>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</si>
  <si>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</si>
  <si>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</si>
  <si>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</si>
  <si>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</si>
  <si>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</si>
  <si>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</si>
  <si>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</si>
  <si>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</si>
  <si>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</si>
  <si>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</si>
  <si>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</si>
  <si>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</si>
  <si>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</si>
  <si>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</si>
  <si>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</si>
  <si>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</si>
  <si>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</si>
  <si>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</si>
  <si>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</si>
  <si>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</si>
  <si>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</si>
  <si>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</si>
  <si>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</si>
  <si>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</si>
  <si>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</si>
  <si>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</si>
  <si>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</si>
  <si>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</si>
  <si>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</si>
  <si>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</si>
  <si>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</si>
  <si>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</si>
  <si>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</si>
  <si>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</si>
  <si>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</si>
  <si>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</si>
  <si>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</si>
  <si>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</si>
  <si>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</si>
  <si>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</si>
  <si>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</si>
  <si>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</si>
  <si>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</si>
  <si>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</si>
  <si>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</si>
  <si>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</si>
  <si>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</si>
  <si>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</si>
  <si>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</si>
  <si>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</si>
  <si>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</si>
  <si>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</si>
  <si>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</si>
  <si>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</si>
  <si>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</si>
  <si>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</si>
  <si>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</si>
  <si>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</si>
  <si>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</si>
  <si>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</si>
  <si>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</si>
  <si>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</si>
  <si>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</si>
  <si>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</si>
  <si>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</si>
  <si>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</si>
  <si>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</si>
  <si>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</si>
  <si>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</si>
  <si>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</si>
  <si>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</si>
  <si>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</si>
  <si>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</si>
  <si>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</si>
  <si>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</si>
  <si>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</si>
  <si>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</si>
  <si>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</si>
  <si>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</si>
  <si>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</si>
  <si>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</si>
  <si>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</si>
  <si>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</si>
  <si>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</si>
  <si>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</si>
  <si>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</si>
  <si>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</si>
  <si>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</si>
  <si>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</si>
  <si>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</si>
  <si>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</si>
  <si>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</si>
  <si>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</si>
  <si>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</si>
  <si>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</si>
  <si>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</si>
  <si>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</si>
  <si>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</si>
  <si>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</si>
  <si>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</si>
  <si>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</si>
  <si>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</si>
  <si>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</si>
  <si>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</si>
  <si>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</si>
  <si>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</si>
  <si>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</si>
  <si>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</si>
  <si>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</si>
  <si>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</si>
  <si>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</si>
  <si>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</si>
  <si>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</si>
  <si>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</si>
  <si>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</si>
  <si>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</si>
  <si>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</si>
  <si>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</si>
  <si>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</si>
  <si>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</si>
  <si>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</si>
  <si>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</si>
  <si>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</si>
  <si>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</si>
  <si>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</si>
  <si>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</si>
  <si>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</si>
  <si>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</si>
  <si>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</si>
  <si>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</si>
  <si>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</si>
  <si>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</si>
  <si>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</si>
  <si>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</si>
  <si>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</si>
  <si>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</si>
  <si>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</si>
  <si>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</si>
  <si>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</si>
  <si>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</si>
  <si>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</si>
  <si>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</si>
  <si>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</si>
  <si>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</si>
  <si>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</si>
  <si>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</si>
  <si>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</si>
  <si>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</si>
  <si>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</si>
  <si>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</si>
  <si>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</si>
  <si>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</si>
  <si>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</si>
  <si>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</si>
  <si>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</si>
  <si>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</si>
  <si>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</si>
  <si>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</si>
  <si>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</si>
  <si>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</si>
  <si>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</si>
  <si>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</si>
  <si>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</si>
  <si>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</si>
  <si>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</si>
  <si>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</si>
  <si>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</si>
  <si>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</si>
  <si>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</si>
  <si>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</si>
  <si>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</si>
  <si>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</si>
  <si>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</si>
  <si>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</si>
  <si>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</si>
  <si>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</si>
  <si>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</si>
  <si>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</si>
  <si>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</si>
  <si>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</si>
  <si>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</si>
  <si>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</si>
  <si>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</si>
  <si>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</si>
  <si>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</si>
  <si>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</si>
  <si>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</si>
  <si>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</si>
  <si>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</si>
  <si>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</si>
  <si>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</si>
  <si>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</si>
  <si>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</si>
  <si>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</si>
  <si>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</si>
  <si>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</si>
  <si>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</si>
  <si>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</si>
  <si>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</si>
  <si>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</si>
  <si>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</si>
  <si>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</si>
  <si>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</si>
  <si>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</si>
  <si>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</si>
  <si>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</si>
  <si>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</si>
  <si>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</si>
  <si>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</si>
  <si>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</si>
  <si>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</si>
  <si>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</si>
  <si>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</si>
  <si>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</si>
  <si>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</si>
  <si>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</si>
  <si>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</si>
  <si>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</si>
  <si>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</si>
  <si>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</si>
  <si>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</si>
  <si>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</si>
  <si>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</si>
  <si>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</si>
  <si>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</si>
  <si>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</si>
  <si>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</si>
  <si>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</si>
  <si>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</si>
  <si>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</si>
  <si>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</si>
  <si>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</si>
  <si>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</si>
  <si>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</si>
  <si>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</si>
  <si>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</si>
  <si>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</si>
  <si>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</si>
  <si>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</si>
  <si>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</si>
  <si>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</si>
  <si>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</si>
  <si>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</si>
  <si>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</si>
  <si>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</si>
  <si>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</si>
  <si>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</si>
  <si>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</si>
  <si>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</si>
  <si>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</si>
  <si>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</si>
  <si>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</si>
  <si>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</si>
  <si>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</si>
  <si>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</si>
  <si>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</si>
  <si>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</si>
  <si>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</si>
  <si>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</si>
  <si>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</si>
  <si>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</si>
  <si>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</si>
  <si>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</si>
  <si>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</si>
  <si>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</si>
  <si>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</si>
  <si>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</si>
  <si>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</si>
  <si>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</si>
  <si>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</si>
  <si>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</si>
  <si>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</si>
  <si>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</si>
  <si>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</si>
  <si>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</si>
  <si>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</si>
  <si>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</si>
  <si>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</si>
  <si>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</si>
  <si>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</si>
  <si>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</si>
  <si>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</si>
  <si>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</si>
  <si>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</si>
  <si>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</si>
  <si>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</si>
  <si>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</si>
  <si>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</si>
  <si>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</si>
  <si>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</si>
  <si>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</si>
  <si>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</si>
  <si>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</si>
  <si>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</si>
  <si>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</si>
  <si>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</si>
  <si>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</si>
  <si>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</si>
  <si>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</si>
  <si>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</si>
  <si>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</si>
  <si>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</si>
  <si>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</si>
  <si>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</si>
  <si>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</si>
  <si>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</si>
  <si>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</si>
  <si>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</si>
  <si>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</si>
  <si>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</si>
  <si>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</si>
  <si>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</si>
  <si>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</si>
  <si>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</si>
  <si>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</si>
  <si>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</si>
  <si>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</si>
  <si>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</si>
  <si>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</si>
  <si>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</si>
  <si>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</si>
  <si>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</si>
  <si>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</si>
  <si>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</si>
  <si>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</si>
  <si>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</si>
  <si>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</si>
  <si>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</si>
  <si>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</si>
  <si>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</si>
  <si>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</si>
  <si>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</si>
  <si>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</si>
  <si>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</si>
  <si>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</si>
  <si>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</si>
  <si>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</si>
  <si>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</si>
  <si>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</si>
  <si>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</si>
  <si>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</si>
  <si>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</si>
  <si>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</si>
  <si>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</si>
  <si>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</si>
  <si>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</si>
  <si>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</si>
  <si>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</si>
  <si>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</si>
  <si>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</si>
  <si>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</si>
  <si>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</si>
  <si>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</si>
  <si>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</si>
  <si>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</si>
  <si>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</si>
  <si>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</si>
  <si>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</si>
  <si>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</si>
  <si>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</si>
  <si>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</si>
  <si>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</si>
  <si>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</si>
  <si>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</si>
  <si>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</si>
  <si>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</si>
  <si>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</si>
  <si>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</si>
  <si>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</si>
  <si>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</si>
  <si>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</si>
  <si>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</si>
  <si>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</si>
  <si>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</si>
  <si>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</si>
  <si>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</si>
  <si>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</si>
  <si>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</si>
  <si>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</si>
  <si>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</si>
  <si>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</si>
  <si>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</si>
  <si>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</si>
  <si>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</si>
  <si>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</si>
  <si>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</si>
  <si>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</si>
  <si>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</si>
  <si>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</si>
  <si>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</si>
  <si>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</si>
  <si>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</si>
  <si>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</si>
  <si>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</si>
  <si>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</si>
  <si>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</si>
  <si>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</si>
  <si>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</si>
  <si>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</si>
  <si>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</si>
  <si>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</si>
  <si>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</si>
  <si>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</si>
  <si>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</si>
  <si>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</si>
  <si>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</si>
  <si>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</si>
  <si>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</si>
  <si>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</si>
  <si>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</si>
  <si>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</si>
  <si>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</si>
  <si>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</si>
  <si>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</si>
  <si>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</si>
  <si>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</si>
  <si>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</si>
  <si>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</si>
  <si>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</si>
  <si>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</si>
  <si>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</si>
  <si>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</si>
  <si>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</si>
  <si>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</si>
  <si>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</si>
  <si>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</si>
  <si>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</si>
  <si>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</si>
  <si>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</si>
  <si>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</si>
  <si>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</si>
  <si>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</si>
  <si>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</si>
  <si>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</si>
  <si>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</si>
  <si>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</si>
  <si>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</si>
  <si>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</si>
  <si>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</si>
  <si>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</si>
  <si>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</si>
  <si>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</si>
  <si>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</si>
  <si>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</si>
  <si>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</si>
  <si>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</si>
  <si>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</si>
  <si>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</si>
  <si>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</si>
  <si>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</si>
  <si>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</si>
  <si>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</si>
  <si>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</si>
  <si>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</si>
  <si>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</si>
  <si>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</si>
  <si>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</si>
  <si>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</si>
  <si>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</si>
  <si>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</si>
  <si>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</si>
  <si>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</si>
  <si>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</si>
  <si>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</si>
  <si>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</si>
  <si>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</si>
  <si>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</si>
  <si>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</si>
  <si>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</si>
  <si>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</si>
  <si>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</si>
  <si>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</si>
  <si>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</si>
  <si>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</si>
  <si>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</si>
  <si>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</si>
  <si>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</si>
  <si>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</si>
  <si>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</si>
  <si>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</si>
  <si>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</si>
  <si>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</si>
  <si>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</si>
  <si>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</si>
  <si>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</si>
  <si>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</si>
  <si>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</si>
  <si>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</si>
  <si>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</si>
  <si>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</si>
  <si>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</si>
  <si>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</si>
  <si>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</si>
  <si>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</si>
  <si>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</si>
  <si>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</si>
  <si>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</si>
  <si>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</si>
  <si>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</si>
  <si>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</si>
  <si>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</si>
  <si>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</si>
  <si>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</si>
  <si>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</si>
  <si>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</si>
  <si>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</si>
  <si>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</si>
  <si>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</si>
  <si>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</si>
  <si>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</si>
  <si>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</si>
  <si>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</si>
  <si>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</si>
  <si>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</si>
  <si>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</si>
  <si>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</si>
  <si>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</si>
  <si>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</si>
  <si>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</si>
  <si>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</si>
  <si>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</si>
  <si>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</si>
  <si>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</si>
  <si>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</si>
  <si>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</si>
  <si>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</si>
  <si>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</si>
  <si>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</si>
  <si>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</si>
  <si>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</si>
  <si>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</si>
  <si>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</si>
  <si>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</si>
  <si>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</si>
  <si>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</si>
  <si>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</si>
  <si>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</si>
  <si>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</si>
  <si>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</si>
  <si>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</si>
  <si>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</si>
  <si>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</si>
  <si>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</si>
  <si>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</si>
  <si>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</si>
  <si>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</si>
  <si>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</si>
  <si>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</si>
  <si>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</si>
  <si>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</si>
  <si>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</si>
  <si>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</si>
  <si>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</si>
  <si>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</si>
  <si>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</si>
  <si>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</si>
  <si>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</si>
  <si>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</si>
  <si>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</si>
  <si>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</si>
  <si>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</si>
  <si>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</si>
  <si>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</si>
  <si>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</si>
  <si>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</si>
  <si>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</si>
  <si>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</si>
  <si>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</si>
  <si>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</si>
  <si>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</si>
  <si>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</si>
  <si>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</si>
  <si>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</si>
  <si>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</si>
  <si>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</si>
  <si>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</si>
  <si>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</si>
  <si>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</si>
  <si>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</si>
  <si>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</si>
  <si>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</si>
  <si>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</si>
  <si>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</si>
  <si>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</si>
  <si>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</si>
  <si>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</si>
  <si>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</si>
  <si>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</si>
  <si>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</si>
  <si>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</si>
  <si>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</si>
  <si>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</si>
  <si>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</si>
  <si>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</si>
  <si>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</si>
  <si>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</si>
  <si>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</si>
  <si>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</si>
  <si>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</si>
  <si>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</si>
  <si>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</si>
  <si>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</si>
  <si>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</si>
  <si>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</si>
  <si>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</si>
  <si>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</si>
  <si>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</si>
  <si>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</si>
  <si>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</si>
  <si>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</si>
  <si>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</si>
  <si>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</si>
  <si>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</si>
  <si>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</si>
  <si>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</si>
  <si>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</si>
  <si>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</si>
  <si>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</si>
  <si>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</si>
  <si>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</si>
  <si>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</si>
  <si>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</si>
  <si>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</si>
  <si>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</si>
  <si>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</si>
  <si>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</si>
  <si>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</si>
  <si>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</si>
  <si>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</si>
  <si>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</si>
  <si>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</si>
  <si>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</si>
  <si>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</si>
  <si>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</si>
  <si>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</si>
  <si>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</si>
  <si>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</si>
  <si>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</si>
  <si>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</si>
  <si>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</si>
  <si>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</si>
  <si>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</si>
  <si>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</si>
  <si>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</si>
  <si>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</si>
  <si>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</si>
  <si>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</si>
  <si>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</si>
  <si>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</si>
  <si>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</si>
  <si>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</si>
  <si>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</si>
  <si>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</si>
  <si>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</si>
  <si>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</si>
  <si>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</si>
  <si>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</si>
  <si>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</si>
  <si>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</si>
  <si>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</si>
  <si>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</si>
  <si>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</si>
  <si>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</si>
  <si>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</si>
  <si>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</si>
  <si>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</si>
  <si>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</si>
  <si>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</si>
  <si>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</si>
  <si>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</si>
  <si>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</si>
  <si>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</si>
  <si>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</si>
  <si>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</si>
  <si>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</si>
  <si>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</si>
  <si>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</si>
  <si>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</si>
  <si>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</si>
  <si>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</si>
  <si>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</si>
  <si>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</si>
  <si>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</si>
  <si>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</si>
  <si>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</si>
  <si>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</si>
  <si>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</si>
  <si>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</si>
  <si>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</si>
  <si>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</si>
  <si>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</si>
  <si>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</si>
  <si>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</si>
  <si>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</si>
  <si>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</si>
  <si>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</si>
  <si>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</si>
  <si>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</si>
  <si>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</si>
  <si>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</si>
  <si>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</si>
  <si>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</si>
  <si>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</si>
  <si>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</si>
  <si>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</si>
  <si>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</si>
  <si>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</si>
  <si>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</si>
  <si>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</si>
  <si>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</si>
  <si>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</si>
  <si>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</si>
  <si>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</si>
  <si>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</si>
  <si>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</si>
  <si>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</si>
  <si>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</si>
  <si>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</si>
  <si>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</si>
  <si>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</si>
  <si>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</si>
  <si>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</si>
  <si>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</si>
  <si>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</si>
  <si>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</si>
  <si>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</si>
  <si>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</si>
  <si>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</si>
  <si>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</si>
  <si>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</si>
  <si>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</si>
  <si>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</si>
  <si>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</si>
  <si>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</si>
  <si>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</si>
  <si>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</si>
  <si>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</si>
  <si>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</si>
  <si>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</si>
  <si>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</si>
  <si>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</si>
  <si>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</si>
  <si>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</si>
  <si>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</si>
  <si>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</si>
  <si>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</si>
  <si>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</si>
  <si>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</si>
  <si>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</si>
  <si>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</si>
  <si>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</si>
  <si>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</si>
  <si>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</si>
  <si>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</si>
  <si>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</si>
  <si>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</si>
  <si>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</si>
  <si>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</si>
  <si>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</si>
  <si>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</si>
  <si>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</si>
  <si>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</si>
  <si>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</si>
  <si>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</si>
  <si>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</si>
  <si>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</si>
  <si>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</si>
  <si>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</si>
  <si>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</si>
  <si>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</si>
  <si>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</si>
  <si>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</si>
  <si>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</si>
  <si>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</si>
  <si>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</si>
  <si>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</si>
  <si>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</si>
  <si>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</si>
  <si>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</si>
  <si>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</si>
  <si>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</si>
  <si>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</si>
  <si>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</si>
  <si>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</si>
  <si>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</si>
  <si>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</si>
  <si>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</si>
  <si>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</si>
  <si>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</si>
  <si>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</si>
  <si>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</si>
  <si>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</si>
  <si>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</si>
  <si>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</si>
  <si>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</si>
  <si>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</si>
  <si>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</si>
  <si>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</si>
  <si>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</si>
  <si>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</si>
  <si>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</si>
  <si>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</si>
  <si>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</si>
  <si>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</si>
  <si>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</si>
  <si>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</si>
  <si>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</si>
  <si>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</si>
  <si>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</si>
  <si>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</si>
  <si>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</si>
  <si>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</si>
  <si>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</si>
  <si>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</si>
  <si>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</si>
  <si>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</si>
  <si>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</si>
  <si>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</si>
  <si>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</si>
  <si>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</si>
  <si>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</si>
  <si>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</si>
  <si>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</si>
  <si>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</si>
  <si>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</si>
  <si>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</si>
  <si>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</si>
  <si>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</si>
  <si>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</si>
  <si>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</si>
  <si>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</si>
  <si>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</si>
  <si>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</si>
  <si>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</si>
  <si>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</si>
  <si>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</si>
  <si>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</si>
  <si>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</si>
  <si>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</si>
  <si>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</si>
  <si>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</si>
  <si>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</si>
  <si>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</si>
  <si>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</si>
  <si>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</si>
  <si>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</si>
  <si>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</si>
  <si>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</si>
  <si>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</si>
  <si>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</si>
  <si>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</si>
  <si>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</si>
  <si>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</si>
  <si>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</si>
  <si>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</si>
  <si>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</si>
  <si>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</si>
  <si>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</si>
  <si>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</si>
  <si>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</si>
  <si>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</si>
  <si>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</si>
  <si>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</si>
  <si>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</si>
  <si>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</si>
  <si>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</si>
  <si>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</si>
  <si>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</si>
  <si>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</si>
  <si>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</si>
  <si>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</si>
  <si>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</si>
  <si>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</si>
  <si>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</si>
  <si>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</si>
  <si>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</si>
  <si>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</si>
  <si>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</si>
  <si>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</si>
  <si>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</si>
  <si>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</si>
  <si>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</si>
  <si>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</si>
  <si>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</si>
  <si>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</si>
  <si>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</si>
  <si>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</si>
  <si>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</si>
  <si>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</si>
  <si>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</si>
  <si>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</si>
  <si>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</si>
  <si>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</si>
  <si>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</si>
  <si>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</si>
  <si>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</si>
  <si>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</si>
  <si>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</si>
  <si>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</si>
  <si>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</si>
  <si>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</si>
  <si>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</si>
  <si>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</si>
  <si>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</si>
  <si>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</si>
  <si>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</si>
  <si>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</si>
  <si>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</si>
  <si>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</si>
  <si>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</si>
  <si>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</si>
  <si>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</si>
  <si>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</si>
  <si>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</si>
  <si>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</si>
  <si>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</si>
  <si>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</si>
  <si>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</si>
  <si>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</si>
  <si>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</si>
  <si>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</si>
  <si>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</si>
  <si>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</si>
  <si>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</si>
  <si>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</si>
  <si>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</si>
  <si>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</si>
  <si>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</si>
  <si>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</si>
  <si>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</si>
  <si>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</si>
  <si>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</si>
  <si>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</si>
  <si>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</si>
  <si>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</si>
  <si>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</si>
  <si>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</si>
  <si>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</si>
  <si>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</si>
  <si>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</si>
  <si>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</si>
  <si>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</si>
  <si>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</si>
  <si>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</si>
  <si>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</si>
  <si>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</si>
  <si>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</si>
  <si>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</si>
  <si>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</si>
  <si>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</si>
  <si>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</si>
  <si>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</si>
  <si>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</si>
  <si>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</si>
  <si>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</si>
  <si>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</si>
  <si>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</si>
  <si>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</si>
  <si>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</si>
  <si>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</si>
  <si>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</si>
  <si>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</si>
  <si>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</si>
  <si>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</si>
  <si>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</si>
  <si>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</si>
  <si>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</si>
  <si>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</si>
  <si>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</si>
  <si>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</si>
  <si>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</si>
  <si>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</si>
  <si>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</si>
  <si>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</si>
  <si>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</si>
  <si>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</si>
  <si>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</si>
  <si>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</si>
  <si>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</si>
  <si>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</si>
  <si>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</si>
  <si>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</si>
  <si>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</si>
  <si>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</si>
  <si>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</si>
  <si>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</si>
  <si>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</si>
  <si>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</si>
  <si>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</si>
  <si>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</si>
  <si>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</si>
  <si>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</si>
  <si>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</si>
  <si>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</si>
  <si>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</si>
  <si>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</si>
  <si>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</si>
  <si>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</si>
  <si>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</si>
  <si>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</si>
  <si>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</si>
  <si>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</si>
  <si>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</si>
  <si>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</si>
  <si>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</si>
  <si>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</si>
  <si>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</si>
  <si>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</si>
  <si>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</si>
  <si>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</si>
  <si>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</si>
  <si>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</si>
  <si>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</si>
  <si>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</si>
  <si>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</si>
  <si>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</si>
  <si>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</si>
  <si>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</si>
  <si>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</si>
  <si>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</si>
  <si>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</si>
  <si>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</si>
  <si>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</si>
  <si>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</si>
  <si>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</si>
  <si>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</si>
  <si>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</si>
  <si>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</si>
  <si>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</si>
  <si>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</si>
  <si>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</si>
  <si>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</si>
  <si>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</si>
  <si>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</si>
  <si>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</si>
  <si>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</si>
  <si>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</si>
  <si>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</si>
  <si>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</si>
  <si>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</si>
  <si>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</si>
  <si>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</si>
  <si>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</si>
  <si>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</si>
  <si>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</si>
  <si>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</si>
  <si>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</si>
  <si>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</si>
  <si>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</si>
  <si>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</si>
  <si>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</si>
  <si>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</si>
  <si>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</si>
  <si>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</si>
  <si>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</si>
  <si>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</si>
  <si>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</si>
  <si>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</si>
  <si>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</si>
  <si>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</si>
  <si>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</si>
  <si>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</si>
  <si>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</si>
  <si>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</si>
  <si>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</si>
  <si>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</si>
  <si>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</si>
  <si>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</si>
  <si>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</si>
  <si>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</si>
  <si>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</si>
  <si>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</si>
  <si>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</si>
  <si>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</si>
  <si>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</si>
  <si>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</si>
  <si>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</si>
  <si>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</si>
  <si>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</si>
  <si>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</si>
  <si>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</si>
  <si>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</si>
  <si>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</si>
  <si>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</si>
  <si>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</si>
  <si>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</si>
  <si>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</si>
  <si>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</si>
  <si>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</si>
  <si>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</si>
  <si>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</si>
  <si>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</si>
  <si>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</si>
  <si>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</si>
  <si>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</si>
  <si>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</si>
  <si>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</si>
  <si>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</si>
  <si>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</si>
  <si>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</si>
  <si>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</si>
  <si>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</si>
  <si>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</si>
  <si>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</si>
  <si>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</si>
  <si>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</si>
  <si>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</si>
  <si>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</si>
  <si>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</si>
  <si>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</si>
  <si>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</si>
  <si>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</si>
  <si>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</si>
  <si>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</si>
  <si>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</si>
  <si>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</si>
  <si>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</si>
  <si>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</si>
  <si>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</si>
  <si>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</si>
  <si>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</si>
  <si>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</si>
  <si>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</si>
  <si>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</si>
  <si>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</si>
  <si>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</si>
  <si>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</si>
  <si>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</si>
  <si>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</si>
  <si>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</si>
  <si>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</si>
  <si>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</si>
  <si>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</si>
  <si>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</si>
  <si>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</si>
  <si>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</si>
  <si>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</si>
  <si>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</si>
  <si>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</si>
  <si>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</si>
  <si>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</si>
  <si>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</si>
  <si>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</si>
  <si>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</si>
  <si>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</si>
  <si>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</si>
  <si>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</si>
  <si>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</si>
  <si>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</si>
  <si>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</si>
  <si>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</si>
  <si>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</si>
  <si>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</si>
  <si>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</si>
  <si>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</si>
  <si>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</si>
  <si>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</si>
  <si>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</si>
  <si>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</si>
  <si>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</si>
  <si>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</si>
  <si>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</si>
  <si>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</si>
  <si>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</si>
  <si>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</si>
  <si>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</si>
  <si>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</si>
  <si>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</si>
  <si>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</si>
  <si>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</si>
  <si>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</si>
  <si>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</si>
  <si>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</si>
  <si>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</si>
  <si>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</si>
  <si>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</si>
  <si>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</si>
  <si>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</si>
  <si>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</si>
  <si>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</si>
  <si>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</si>
  <si>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</si>
  <si>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</si>
  <si>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</si>
  <si>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</si>
  <si>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</si>
  <si>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</si>
  <si>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</si>
  <si>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</si>
  <si>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</si>
  <si>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</si>
  <si>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</si>
  <si>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</si>
  <si>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</si>
  <si>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</si>
  <si>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</si>
  <si>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</si>
  <si>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</si>
  <si>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</si>
  <si>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</si>
  <si>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</si>
  <si>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</si>
  <si>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</si>
  <si>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</si>
  <si>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</si>
  <si>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</si>
  <si>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</si>
  <si>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</si>
  <si>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</si>
  <si>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</si>
  <si>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</si>
  <si>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</si>
  <si>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</si>
  <si>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</si>
  <si>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</si>
  <si>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</si>
  <si>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</si>
  <si>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</si>
  <si>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</si>
  <si>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</si>
  <si>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</si>
  <si>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</si>
  <si>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</si>
  <si>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</si>
  <si>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</si>
  <si>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</si>
  <si>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</si>
  <si>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</si>
  <si>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</si>
  <si>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</si>
  <si>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</si>
  <si>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</si>
  <si>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</si>
  <si>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</si>
  <si>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</si>
  <si>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</si>
  <si>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</si>
  <si>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</si>
  <si>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</si>
  <si>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</si>
  <si>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</si>
  <si>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</si>
  <si>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</si>
  <si>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</si>
  <si>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</si>
  <si>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</si>
  <si>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</si>
  <si>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</si>
  <si>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</si>
  <si>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</si>
  <si>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</si>
  <si>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</si>
  <si>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</si>
  <si>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</si>
  <si>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</si>
  <si>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</si>
  <si>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</si>
  <si>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</si>
  <si>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</si>
  <si>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</si>
  <si>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</si>
  <si>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</si>
  <si>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</si>
  <si>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</si>
  <si>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</si>
  <si>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</si>
  <si>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</si>
  <si>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</si>
  <si>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</si>
  <si>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</si>
  <si>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</si>
  <si>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</si>
  <si>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</si>
  <si>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</si>
  <si>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</si>
  <si>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</si>
  <si>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</si>
  <si>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</si>
  <si>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</si>
  <si>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</si>
  <si>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</si>
  <si>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</si>
  <si>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</si>
  <si>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</si>
  <si>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</si>
  <si>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</si>
  <si>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</si>
  <si>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</si>
  <si>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</si>
  <si>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</si>
  <si>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</si>
  <si>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</si>
  <si>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</si>
  <si>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</si>
  <si>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</si>
  <si>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</si>
  <si>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</si>
  <si>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</si>
  <si>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</si>
  <si>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</si>
  <si>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</si>
  <si>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</si>
  <si>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</si>
  <si>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</si>
  <si>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</si>
  <si>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</si>
  <si>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</si>
  <si>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</si>
  <si>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</si>
  <si>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</si>
  <si>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</si>
  <si>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</si>
  <si>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</si>
  <si>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</si>
  <si>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</si>
  <si>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</si>
  <si>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</si>
  <si>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</si>
  <si>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</si>
  <si>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</si>
  <si>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</si>
  <si>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</si>
  <si>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</si>
  <si>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</si>
  <si>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</si>
  <si>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</si>
  <si>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</si>
  <si>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</si>
  <si>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</si>
  <si>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</si>
  <si>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</si>
  <si>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</si>
  <si>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</si>
  <si>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</si>
  <si>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</si>
  <si>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</si>
  <si>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</si>
  <si>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</si>
  <si>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</si>
  <si>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</si>
  <si>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</si>
  <si>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</si>
  <si>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</si>
  <si>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</si>
  <si>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</si>
  <si>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</si>
  <si>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</si>
  <si>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</si>
  <si>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</si>
  <si>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</si>
  <si>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</si>
  <si>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</si>
  <si>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</si>
  <si>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</si>
  <si>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</si>
  <si>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</si>
  <si>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</si>
  <si>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</si>
  <si>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</si>
  <si>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</si>
  <si>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</si>
  <si>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</si>
  <si>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</si>
  <si>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</si>
  <si>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</si>
  <si>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</si>
  <si>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</si>
  <si>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</si>
  <si>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</si>
  <si>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</si>
  <si>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</si>
  <si>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</si>
  <si>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</si>
  <si>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</si>
  <si>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</si>
  <si>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</si>
  <si>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</si>
  <si>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</si>
  <si>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</si>
  <si>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</si>
  <si>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</si>
  <si>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</si>
  <si>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</si>
  <si>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</si>
  <si>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</si>
  <si>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</si>
  <si>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</si>
  <si>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</si>
  <si>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</si>
  <si>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</si>
  <si>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</si>
  <si>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</si>
  <si>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</si>
  <si>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</si>
  <si>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</si>
  <si>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</si>
  <si>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</si>
  <si>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</si>
  <si>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</si>
  <si>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</si>
  <si>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</si>
  <si>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</si>
  <si>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</si>
  <si>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</si>
  <si>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</si>
  <si>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</si>
  <si>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</si>
  <si>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</si>
  <si>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</si>
  <si>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</si>
  <si>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</si>
  <si>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</si>
  <si>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</si>
  <si>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</si>
  <si>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</si>
  <si>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</si>
  <si>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</si>
  <si>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</si>
  <si>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</si>
  <si>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</si>
  <si>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</si>
  <si>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</si>
  <si>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</si>
  <si>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</si>
  <si>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</si>
  <si>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</si>
  <si>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</si>
  <si>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</si>
  <si>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</si>
  <si>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</si>
  <si>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</si>
  <si>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</si>
  <si>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</si>
  <si>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</si>
  <si>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</si>
  <si>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</si>
  <si>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</si>
  <si>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</si>
  <si>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</si>
  <si>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</si>
  <si>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</si>
  <si>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</si>
  <si>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</si>
  <si>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</si>
  <si>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</si>
  <si>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</si>
  <si>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</si>
  <si>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</si>
  <si>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</si>
  <si>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</si>
  <si>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</si>
  <si>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</si>
  <si>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</si>
  <si>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</si>
  <si>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</si>
  <si>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</si>
  <si>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</si>
  <si>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</si>
  <si>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</si>
  <si>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</si>
  <si>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</si>
  <si>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</si>
  <si>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</si>
  <si>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</si>
  <si>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</si>
  <si>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</si>
  <si>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</si>
  <si>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</si>
  <si>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</si>
  <si>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</si>
  <si>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</si>
  <si>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</si>
  <si>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</si>
  <si>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</si>
  <si>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</si>
  <si>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</si>
  <si>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</si>
  <si>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</si>
  <si>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</si>
  <si>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</si>
  <si>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</si>
  <si>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</si>
  <si>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</si>
  <si>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</si>
  <si>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</si>
  <si>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</si>
  <si>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</si>
  <si>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</si>
  <si>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</si>
  <si>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</si>
  <si>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</si>
  <si>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</si>
  <si>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</si>
  <si>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</si>
  <si>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</si>
  <si>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</si>
  <si>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</si>
  <si>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</si>
  <si>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</si>
  <si>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</si>
  <si>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</si>
  <si>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</si>
  <si>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</si>
  <si>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</si>
  <si>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</si>
  <si>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</si>
  <si>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</si>
  <si>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</si>
  <si>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</si>
  <si>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</si>
  <si>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</si>
  <si>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</si>
  <si>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</si>
  <si>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</si>
  <si>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</si>
  <si>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</si>
  <si>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</si>
  <si>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</si>
  <si>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</si>
  <si>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</si>
  <si>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</si>
  <si>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</si>
  <si>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</si>
  <si>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</si>
  <si>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</si>
  <si>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</si>
  <si>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</si>
  <si>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</si>
  <si>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</si>
  <si>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</si>
  <si>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</si>
  <si>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</si>
  <si>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</si>
  <si>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</si>
  <si>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</si>
  <si>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</si>
  <si>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</si>
  <si>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</si>
  <si>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</si>
  <si>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</si>
  <si>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</si>
  <si>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</si>
  <si>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</si>
  <si>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</si>
  <si>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</si>
  <si>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</si>
  <si>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</si>
  <si>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</si>
  <si>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</si>
  <si>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</si>
  <si>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</si>
  <si>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</si>
  <si>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</si>
  <si>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</si>
  <si>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</si>
  <si>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</si>
  <si>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</si>
  <si>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</si>
  <si>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</si>
  <si>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</si>
  <si>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</si>
  <si>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</si>
  <si>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</si>
  <si>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</si>
  <si>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</si>
  <si>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</si>
  <si>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</si>
  <si>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</si>
  <si>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</si>
  <si>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</si>
  <si>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</si>
  <si>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</si>
  <si>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</si>
  <si>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</si>
  <si>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</si>
  <si>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</si>
  <si>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</si>
  <si>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</si>
  <si>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</si>
  <si>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</si>
  <si>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</si>
  <si>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</si>
  <si>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</si>
  <si>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</si>
  <si>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</si>
  <si>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</si>
  <si>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</si>
  <si>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</si>
  <si>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</si>
  <si>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</si>
  <si>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</si>
  <si>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</si>
  <si>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</si>
  <si>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</si>
  <si>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</si>
  <si>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</si>
  <si>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</si>
  <si>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</si>
  <si>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</si>
  <si>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</si>
  <si>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</si>
  <si>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</si>
  <si>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</si>
  <si>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</si>
  <si>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</si>
  <si>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</si>
  <si>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</si>
  <si>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</si>
  <si>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</si>
  <si>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</si>
  <si>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</si>
  <si>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</si>
  <si>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</si>
  <si>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</si>
  <si>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</si>
  <si>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</si>
  <si>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</si>
  <si>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</si>
  <si>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</si>
  <si>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</si>
  <si>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</si>
  <si>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</si>
  <si>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</si>
  <si>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</si>
  <si>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</si>
  <si>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</si>
  <si>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</si>
  <si>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</si>
  <si>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</si>
  <si>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</si>
  <si>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</si>
  <si>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</si>
  <si>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</si>
  <si>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</si>
  <si>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</si>
  <si>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</si>
  <si>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</si>
  <si>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</si>
  <si>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</si>
  <si>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</si>
  <si>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</si>
  <si>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</si>
  <si>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</si>
  <si>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</si>
  <si>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</si>
  <si>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</si>
  <si>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</si>
  <si>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</si>
  <si>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</si>
  <si>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</si>
  <si>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</si>
  <si>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</si>
  <si>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</si>
  <si>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</si>
  <si>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</si>
  <si>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</si>
  <si>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</si>
  <si>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</si>
  <si>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</si>
  <si>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</si>
  <si>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</si>
  <si>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</si>
  <si>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</si>
  <si>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</si>
  <si>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</si>
  <si>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</si>
  <si>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</si>
  <si>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</si>
  <si>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</si>
  <si>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</si>
  <si>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</si>
  <si>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</si>
  <si>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</si>
  <si>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</si>
  <si>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</si>
  <si>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</si>
  <si>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</si>
  <si>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</si>
  <si>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</si>
  <si>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</si>
  <si>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</si>
  <si>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</si>
  <si>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</si>
  <si>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</si>
  <si>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</si>
  <si>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</si>
  <si>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</si>
  <si>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</si>
  <si>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</si>
  <si>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</si>
  <si>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</si>
  <si>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</si>
  <si>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</si>
  <si>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</si>
  <si>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</si>
  <si>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</si>
  <si>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</si>
  <si>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</si>
  <si>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</si>
  <si>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</si>
  <si>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</si>
  <si>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</si>
  <si>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</si>
  <si>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</si>
  <si>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</si>
  <si>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</si>
  <si>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</si>
  <si>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</si>
  <si>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</si>
  <si>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</si>
  <si>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</si>
  <si>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</si>
  <si>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</si>
  <si>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</si>
  <si>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</si>
  <si>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</si>
  <si>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</si>
  <si>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</si>
  <si>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</si>
  <si>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</si>
  <si>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</si>
  <si>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</si>
  <si>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</si>
  <si>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</si>
  <si>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</si>
  <si>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</si>
  <si>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</si>
  <si>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</si>
  <si>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</si>
  <si>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</si>
  <si>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</si>
  <si>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</si>
  <si>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</si>
  <si>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</si>
  <si>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</si>
  <si>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</si>
  <si>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</si>
  <si>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</si>
  <si>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</si>
  <si>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</si>
  <si>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</si>
  <si>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</si>
  <si>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</si>
  <si>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</si>
  <si>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</si>
  <si>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</si>
  <si>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</si>
  <si>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</si>
  <si>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</si>
  <si>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</si>
  <si>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</si>
  <si>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</si>
  <si>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</si>
  <si>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Název právnické osoby, označení orgánu a v něm vykonávané funkce </t>
  </si>
  <si>
    <t>Vyhláška č. 163/2014 Sb., příloha 10</t>
  </si>
  <si>
    <t xml:space="preserve">Členství člena vedoucího orgánu povinné osoby v orgánech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</si>
  <si>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</si>
  <si>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</si>
  <si>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</si>
  <si>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</si>
  <si>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</si>
  <si>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</si>
  <si>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</si>
  <si>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</si>
  <si>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</si>
  <si>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</si>
  <si>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</si>
  <si>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</si>
  <si>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</si>
  <si>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</si>
  <si>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</si>
  <si>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</si>
  <si>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</si>
  <si>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</si>
  <si>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</si>
  <si>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</si>
  <si>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</si>
  <si>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</si>
  <si>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</si>
  <si>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(31/03/2016)</t>
  </si>
  <si>
    <t>ANO</t>
  </si>
  <si>
    <t>Patria Finance, a.s.</t>
  </si>
  <si>
    <t>akciová společnost</t>
  </si>
  <si>
    <t>Jungmannova 745/24, 110 00, Praha 1</t>
  </si>
  <si>
    <t>26455064</t>
  </si>
  <si>
    <t>Doplnění dalšího předmětu podnikání: výroba, obchod a služby neuvedené v přílohách 1 až 3 zákona č. 455/1991 Sb., o živnostenském podnikání, ve znění pozdějších předpisů;                zápis funkce předsedy dozorčí rady Koena Hoffmana; zápis změny způsobu jednání - Společnost zastupují vždy společně dva členové představenstva, zápis vzniku funkce nového člena dozorčí rady Michala Pokorného; zápis změny počtu členů dozorčí rady na 6 členů.</t>
  </si>
  <si>
    <t>150.000.000,- Kč</t>
  </si>
  <si>
    <t>1.500 ks kmenových akcií na jméno v zaknihované podobě o jmenovité hodnotě 100.000,- Kč na akcii</t>
  </si>
  <si>
    <t>Patria Finance, a.s. nedrží vlastní akcie</t>
  </si>
  <si>
    <t>ne</t>
  </si>
  <si>
    <t>x</t>
  </si>
  <si>
    <t xml:space="preserve">Statutární orgán </t>
  </si>
  <si>
    <t xml:space="preserve">předseda představenstva </t>
  </si>
  <si>
    <t xml:space="preserve">21.5.2014, od 22.5.2014  předseda </t>
  </si>
  <si>
    <t xml:space="preserve">Absolvent Vysoké školy ekonomické v Praze. Jiří Vyskočil působí na kapitálovém trhu od roku 1994. 12 let byl předsedou představenstva společnosti, která působí na českém trhu jako obchodník s cennými papíry. V Patrii pracuje od roku 2014.    </t>
  </si>
  <si>
    <t xml:space="preserve">Jiří Vyskočil </t>
  </si>
  <si>
    <t>Předseda představenstva Patria Online, a.s.(od 1.5.2014)</t>
  </si>
  <si>
    <t xml:space="preserve">člen představenstva </t>
  </si>
  <si>
    <t xml:space="preserve">Absolvent Matematicko-fyzikální fakulty Univerzity Karlovy v Praze. V Patrii pracuje od roku 2000.    </t>
  </si>
  <si>
    <t xml:space="preserve">Absolvent Vysoké školy ekonomické v Praze. Na kapitálovém trhu působí od roku 1995, pracoval v několika významných mezinárodních bankách, kde působil na vrcholových manažerských pozicích.    </t>
  </si>
  <si>
    <t>není</t>
  </si>
  <si>
    <t xml:space="preserve">Radim Dalík </t>
  </si>
  <si>
    <t xml:space="preserve">Martin Helmich </t>
  </si>
  <si>
    <t xml:space="preserve">Dozorčí rada </t>
  </si>
  <si>
    <t xml:space="preserve">Patrick Roppe </t>
  </si>
  <si>
    <t xml:space="preserve">člen dozorčí rady </t>
  </si>
  <si>
    <t xml:space="preserve">Na poli investčního bankovnictví se pohybuje od roku 1981. Od roku 2010 působí v KBC skupině.    </t>
  </si>
  <si>
    <t xml:space="preserve">Marek Ditz </t>
  </si>
  <si>
    <t xml:space="preserve">Absolvent Vysoké školy ekonomické v Praze a Swiss Banking School v Curychu. Od roku 1994 pracuje v ČSOB.Marek Ditz vykonává funkci Senior Executive Officer ve společnosti ČSOB.    </t>
  </si>
  <si>
    <t xml:space="preserve">od 25.11.2014 členem dozorčí rady Patria Online, a.s, od 6.2.2015 členem dozorčí rady Patria Corporate Finance, a.s., Předseda představenstva KBC Investments Limited (Belgie), Ředitel KBC Securities (Belgie), Člen dozorčí rady KBC Securities Hungary (Maďarsko).    </t>
  </si>
  <si>
    <t xml:space="preserve">od 25.11.2014 členem dozorčí rady Patria Online, a.s, od 6.2.2015 členem dozorčí rady Patria Corporate Finance, a.s., od 1.1.2013 člen představenstva Československá obchodní banka, a. s., od 10.6.2014 člen dozorčí rady ČSOB Asset Management, a.s., investiční společnost, od 19.1.2006 člen dozorčí rady SKLÁRNY KAVALIER, a.s., 19.1.2006 člen dozorčí rady CRYSTALEX a.s., od 15.6.2012 předseda dozorčí rady ČSOB Advisory, a.s.; od 11.3.2015 předseda dozorčí rady Hypoteční banka, a.s.; od 4.11.2014 místopředseda dozorčí rady Českomoravská stavební spořitelna, a.s.    </t>
  </si>
  <si>
    <t xml:space="preserve">Petr Knapp </t>
  </si>
  <si>
    <t xml:space="preserve">Absolvent Vysoké školy ekonomické v Praze. Od roku 1979 působí v ČSOB (s přestávkou v letech 1984-1991).    </t>
  </si>
  <si>
    <t xml:space="preserve">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    </t>
  </si>
  <si>
    <t xml:space="preserve">Tomáš Novák </t>
  </si>
  <si>
    <t xml:space="preserve">Absolvent Vysoké školy ekonomické v Praze. Od roku 1987 pracuje v ČSOB.    </t>
  </si>
  <si>
    <t xml:space="preserve">Od 26.11.2014 členem dozorčí rady Patria Finance, a.s., od 25.11.2014 členem dozorčí rady Patria Online, a.s, od 6.2.2015 členem dozorčí rady Patria Corporate Finance, a.s.    </t>
  </si>
  <si>
    <t xml:space="preserve">Statutární orgán/ CEO </t>
  </si>
  <si>
    <t>Michal Pokorný</t>
  </si>
  <si>
    <t xml:space="preserve">Patria Corporate Finance, a.s. (od 5.1.2016); člen dozorčí rady; Patria Online, a.s. (od 13.1.2016); člen dozorčí rady; ČSOB Advisory, a.s., člen dozorčí rady (od 1.7.2014) </t>
  </si>
  <si>
    <t>Patria Online, a.s.</t>
  </si>
  <si>
    <t>Jungmannova 745/24, Praha 1, 110 00</t>
  </si>
  <si>
    <t>100</t>
  </si>
  <si>
    <t xml:space="preserve">Bod 1 písm. i)
</t>
  </si>
  <si>
    <t>přijímání a předávání pokynů týkajících se investičních nástrojů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</si>
  <si>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</si>
  <si>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</si>
  <si>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</si>
  <si>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</si>
  <si>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</si>
  <si>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</si>
  <si>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</si>
  <si>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</si>
  <si>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</si>
  <si>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</si>
  <si>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</si>
  <si>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</si>
  <si>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</si>
  <si>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výkon činnosti obchodníka s cennými papíry v rozsahu povolení uděleného podle zvláštního zákona</t>
  </si>
  <si>
    <t>žádná činnost nebyla omezena či vyloučena</t>
  </si>
  <si>
    <t>výroba, obchod a služby neuvedené v přílohách 1 až 3 zákona č. 455/1991 Sb., o živnostenském podnikání, ve znění pozdějších předpisů.</t>
  </si>
  <si>
    <t>Výroba, obchod a služby neuvedené v přílohách 1 až 3 živnostenského zákona.</t>
  </si>
  <si>
    <t xml:space="preserve">a)   </t>
  </si>
  <si>
    <t>c)</t>
  </si>
  <si>
    <t>Členství v orgánech povinné osoby nebo jiných právnických osob</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</si>
  <si>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</si>
  <si>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(1Q/2016)</t>
  </si>
  <si>
    <t>(4Q/2015)</t>
  </si>
  <si>
    <t>(3Q/2015)</t>
  </si>
  <si>
    <t>96 168/ 54 915 847 000</t>
  </si>
  <si>
    <t>57 758/ 44 088 856 000</t>
  </si>
  <si>
    <t>19 308/ 14 059 000</t>
  </si>
  <si>
    <t>491/ 2 043 000</t>
  </si>
  <si>
    <t>77 620/32 921 756 000</t>
  </si>
  <si>
    <t>65 430/ 41 950 814 000</t>
  </si>
  <si>
    <t>510/ 96 888 000</t>
  </si>
  <si>
    <t>21/ 14 323 000</t>
  </si>
  <si>
    <t>812/ 47 773 747,57</t>
  </si>
  <si>
    <t>50/ 5 178 777,52</t>
  </si>
  <si>
    <t>90 861/ 34 703 115 634</t>
  </si>
  <si>
    <t>73 581 / 42 258 513 458</t>
  </si>
  <si>
    <t>61.12</t>
  </si>
  <si>
    <t>ČSOB</t>
  </si>
  <si>
    <t>Radlická 333/150, Praha 5, 150 57</t>
  </si>
  <si>
    <t>KBC Bank NV</t>
  </si>
  <si>
    <t>Havenlaan 2, B-1080, Brusel, Belgické království</t>
  </si>
  <si>
    <t>KBC GROUP NV</t>
  </si>
  <si>
    <t>X</t>
  </si>
  <si>
    <t>(31/12/2015)</t>
  </si>
  <si>
    <t>(29/4/2016)</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</si>
  <si>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</si>
  <si>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</si>
  <si>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</si>
  <si>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</si>
  <si>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</si>
  <si>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</si>
  <si>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</si>
  <si>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</si>
  <si>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</si>
  <si>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</si>
  <si>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</si>
  <si>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</si>
  <si>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</si>
  <si>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Československá obchodní banka, a. s.</t>
  </si>
  <si>
    <t>Českomoravská stavební spořitelna, a.s.</t>
  </si>
  <si>
    <t>KBC Group NV</t>
  </si>
  <si>
    <t>Hypoteční banka, a.s.</t>
  </si>
  <si>
    <t>SousedeCZ, s.r.o.</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</si>
  <si>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</si>
  <si>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</si>
  <si>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</si>
  <si>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</si>
  <si>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</si>
  <si>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</si>
  <si>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</si>
  <si>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</si>
  <si>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</si>
  <si>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</si>
  <si>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</si>
  <si>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</si>
  <si>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</si>
  <si>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</si>
  <si>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</si>
  <si>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</si>
  <si>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</si>
  <si>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</si>
  <si>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</si>
  <si>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</si>
  <si>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</si>
  <si>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</si>
  <si>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</si>
  <si>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</si>
  <si>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</si>
  <si>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</si>
  <si>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</si>
  <si>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</si>
  <si>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</si>
  <si>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</si>
  <si>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</si>
  <si>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</si>
  <si>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</si>
  <si>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</si>
  <si>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</si>
  <si>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</si>
  <si>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</si>
  <si>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</si>
  <si>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(dd/mm/rrrr)</t>
  </si>
  <si>
    <t>(30/06/2016)</t>
  </si>
  <si>
    <r>
      <t xml:space="preserve">Představenstvo a vrcholné vedení
</t>
    </r>
    <r>
      <rPr>
        <b/>
        <sz val="9"/>
        <color rgb="FF1F497D"/>
        <rFont val="Arial"/>
        <family val="2"/>
        <charset val="238"/>
      </rPr>
      <t>Složení k 30.6.2016:</t>
    </r>
    <r>
      <rPr>
        <sz val="9"/>
        <color rgb="FF1F497D"/>
        <rFont val="Arial"/>
        <family val="2"/>
        <charset val="238"/>
      </rPr>
      <t xml:space="preserve">   Jiří Vyskočil (předseda), Radim Dalík, Martin Helmich
</t>
    </r>
  </si>
  <si>
    <r>
      <t xml:space="preserve">Dozorčí rada
</t>
    </r>
    <r>
      <rPr>
        <b/>
        <sz val="9"/>
        <color rgb="FF1F497D"/>
        <rFont val="Arial"/>
        <family val="2"/>
        <charset val="238"/>
      </rPr>
      <t>Složení k 30.6.2016:</t>
    </r>
    <r>
      <rPr>
        <sz val="9"/>
        <color rgb="FF1F497D"/>
        <rFont val="Arial"/>
        <family val="2"/>
        <charset val="238"/>
      </rPr>
      <t xml:space="preserve"> Patrick Roppe, Marek Ditz, Petr Knapp, Tomáš Novák, Michal Pokorný</t>
    </r>
  </si>
  <si>
    <t>(2Q/2016)</t>
  </si>
  <si>
    <t>89 364/ 45 630 785 952</t>
  </si>
  <si>
    <t>87 203 / 41 341 488 149</t>
  </si>
  <si>
    <t>708/ 325 944 563</t>
  </si>
  <si>
    <t>101/ 37 029 007</t>
  </si>
  <si>
    <t>(11/8/2016)</t>
  </si>
  <si>
    <t>ENGIE REN s.r.o.</t>
  </si>
  <si>
    <t>Top-Pojištění.cz, s.r.o.</t>
  </si>
  <si>
    <t>Patria investiční společnost, a.s.</t>
  </si>
  <si>
    <t>ENGIE REN, s.r.o.: původně Cofely Ren, s.r.o., společnost přejmenována v  květnu 2016</t>
  </si>
  <si>
    <t>Patria investiční společnost, a.s., společnost založena 9.6.2016</t>
  </si>
  <si>
    <t>Top - Pojištění.cz, s.r.o. - nákup nové majtekové účasti k 21.6.2016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</si>
</sst>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
  </numFmts>
  <fonts count="8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1"/>
      <color theme="3"/>
      <name val="Calibri"/>
      <family val="2"/>
      <charset val="238"/>
      <scheme val="minor"/>
    </font>
    <font>
      <b/>
      <sz val="11"/>
      <color rgb="FF1F497D"/>
      <name val="Arial"/>
      <family val="2"/>
      <charset val="238"/>
    </font>
    <font>
      <b/>
      <sz val="9"/>
      <color rgb="FF1F497D"/>
      <name val="Arial"/>
      <family val="2"/>
      <charset val="238"/>
    </font>
    <font>
      <sz val="9"/>
      <color rgb="FF1F497D"/>
      <name val="Arial"/>
      <family val="2"/>
      <charset val="238"/>
    </font>
    <font>
      <sz val="11"/>
      <color theme="3"/>
      <name val="Calibri"/>
      <family val="2"/>
      <charset val="238"/>
      <scheme val="minor"/>
    </font>
    <font>
      <sz val="10"/>
      <color theme="3"/>
      <name val="Arial"/>
      <family val="2"/>
      <charset val="238"/>
    </font>
    <font>
      <b/>
      <sz val="10"/>
      <color theme="3"/>
      <name val="Arial"/>
      <family val="2"/>
      <charset val="238"/>
    </font>
    <font>
      <b/>
      <sz val="10"/>
      <color rgb="FF000000"/>
      <name val="Arial"/>
      <family val="2"/>
      <charset val="238"/>
    </font>
    <font>
      <b/>
      <sz val="10"/>
      <color indexed="8"/>
      <name val="Arial"/>
      <family val="2"/>
      <charset val="238"/>
    </font>
    <font>
      <sz val="10"/>
      <color rgb="FF000000"/>
      <name val="Arial"/>
      <family val="2"/>
    </font>
    <font>
      <sz val="11"/>
      <color rgb="FF000000"/>
      <name val="Calibri"/>
      <family val="2"/>
      <charset val="238"/>
      <scheme val="minor"/>
    </font>
    <font>
      <sz val="9"/>
      <name val="Arial"/>
      <family val="2"/>
      <charset val="238"/>
    </font>
    <font>
      <sz val="10"/>
      <name val="Arial "/>
    </font>
    <font>
      <b/>
      <sz val="9"/>
      <name val="Arial"/>
      <family val="2"/>
      <charset val="238"/>
    </font>
    <font>
      <b/>
      <sz val="9"/>
      <name val="Arial"/>
      <family val="2"/>
    </font>
    <font>
      <sz val="8"/>
      <name val="Arial"/>
      <family val="2"/>
    </font>
    <font>
      <b/>
      <sz val="8"/>
      <name val="Arial"/>
      <family val="2"/>
    </font>
    <font>
      <sz val="9"/>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9"/>
      <color theme="1"/>
      <name val="Arial"/>
      <family val="2"/>
      <charset val="238"/>
    </font>
    <font>
      <b/>
      <sz val="9"/>
      <color theme="1"/>
      <name val="Arial"/>
      <family val="2"/>
    </font>
    <font>
      <sz val="8"/>
      <color theme="1"/>
      <name val="Arial"/>
      <family val="2"/>
    </font>
    <font>
      <b/>
      <sz val="8"/>
      <color indexed="8"/>
      <name val="Arial"/>
      <family val="2"/>
    </font>
    <font>
      <sz val="8"/>
      <color indexed="8"/>
      <name val="Arial"/>
      <family val="2"/>
    </font>
    <font>
      <sz val="8"/>
      <color theme="1"/>
      <name val="Arial"/>
      <family val="2"/>
      <charset val="238"/>
    </font>
    <font>
      <sz val="10"/>
      <color rgb="FFFF0000"/>
      <name val="Arial"/>
      <family val="2"/>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CE"/>
    </font>
  </fonts>
  <fills count="39">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D9D9D9"/>
        <bgColor rgb="FF000000"/>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rgb="FFCCFFFF"/>
        <bgColor indexed="64"/>
      </patternFill>
    </fill>
    <fill>
      <patternFill patternType="solid">
        <fgColor theme="0" tint="-4.9989318521683403E-2"/>
        <bgColor indexed="64"/>
      </patternFill>
    </fill>
  </fills>
  <borders count="10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rgb="FF000000"/>
      </right>
      <top style="thin">
        <color indexed="64"/>
      </top>
      <bottom/>
      <diagonal/>
    </border>
    <border>
      <left/>
      <right style="medium">
        <color rgb="FF000000"/>
      </right>
      <top style="medium">
        <color indexed="64"/>
      </top>
      <bottom style="medium">
        <color indexed="64"/>
      </bottom>
      <diagonal/>
    </border>
    <border>
      <left/>
      <right style="medium">
        <color rgb="FF000000"/>
      </right>
      <top style="medium">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95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44" fontId="3" fillId="0" borderId="0" applyFont="0" applyFill="0" applyBorder="0" applyAlignment="0" applyProtection="0"/>
    <xf numFmtId="0" fontId="3" fillId="0" borderId="0"/>
    <xf numFmtId="0" fontId="47" fillId="0" borderId="0"/>
    <xf numFmtId="9" fontId="3"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48" fillId="0" borderId="0"/>
    <xf numFmtId="9" fontId="26"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65" fillId="24"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31" borderId="0" applyNumberFormat="0" applyBorder="0" applyAlignment="0" applyProtection="0"/>
    <xf numFmtId="0" fontId="66" fillId="15" borderId="0" applyNumberFormat="0" applyBorder="0" applyAlignment="0" applyProtection="0"/>
    <xf numFmtId="0" fontId="67" fillId="32" borderId="95" applyNumberFormat="0" applyAlignment="0" applyProtection="0"/>
    <xf numFmtId="0" fontId="68" fillId="0" borderId="0" applyNumberFormat="0" applyFill="0" applyBorder="0" applyAlignment="0" applyProtection="0"/>
    <xf numFmtId="0" fontId="69" fillId="16" borderId="0" applyNumberFormat="0" applyBorder="0" applyAlignment="0" applyProtection="0"/>
    <xf numFmtId="0" fontId="70" fillId="0" borderId="96" applyNumberFormat="0" applyFill="0" applyAlignment="0" applyProtection="0"/>
    <xf numFmtId="0" fontId="71" fillId="0" borderId="97" applyNumberFormat="0" applyFill="0" applyAlignment="0" applyProtection="0"/>
    <xf numFmtId="0" fontId="72" fillId="0" borderId="98" applyNumberFormat="0" applyFill="0" applyAlignment="0" applyProtection="0"/>
    <xf numFmtId="0" fontId="72" fillId="0" borderId="0" applyNumberFormat="0" applyFill="0" applyBorder="0" applyAlignment="0" applyProtection="0"/>
    <xf numFmtId="0" fontId="73" fillId="33" borderId="99" applyNumberFormat="0" applyAlignment="0" applyProtection="0"/>
    <xf numFmtId="0" fontId="74" fillId="19" borderId="95" applyNumberFormat="0" applyAlignment="0" applyProtection="0"/>
    <xf numFmtId="0" fontId="75" fillId="0" borderId="100" applyNumberFormat="0" applyFill="0" applyAlignment="0" applyProtection="0"/>
    <xf numFmtId="0" fontId="3" fillId="0" borderId="0"/>
    <xf numFmtId="0" fontId="76" fillId="34" borderId="0" applyNumberFormat="0" applyBorder="0" applyAlignment="0" applyProtection="0"/>
    <xf numFmtId="0" fontId="3" fillId="0" borderId="0"/>
    <xf numFmtId="0" fontId="3" fillId="35" borderId="101" applyNumberFormat="0" applyFont="0" applyAlignment="0" applyProtection="0"/>
    <xf numFmtId="0" fontId="77" fillId="32" borderId="102" applyNumberFormat="0" applyAlignment="0" applyProtection="0"/>
    <xf numFmtId="0" fontId="78" fillId="0" borderId="0" applyNumberFormat="0" applyFill="0" applyBorder="0" applyAlignment="0" applyProtection="0"/>
    <xf numFmtId="0" fontId="79" fillId="0" borderId="103" applyNumberFormat="0" applyFill="0" applyAlignment="0" applyProtection="0"/>
    <xf numFmtId="0" fontId="80" fillId="0" borderId="0" applyNumberFormat="0" applyFill="0" applyBorder="0" applyAlignment="0" applyProtection="0"/>
    <xf numFmtId="0" fontId="65" fillId="26" borderId="0" applyNumberFormat="0" applyBorder="0" applyAlignment="0" applyProtection="0"/>
    <xf numFmtId="0" fontId="65" fillId="25" borderId="0" applyNumberFormat="0" applyBorder="0" applyAlignment="0" applyProtection="0"/>
    <xf numFmtId="0" fontId="65" fillId="21" borderId="0" applyNumberFormat="0" applyBorder="0" applyAlignment="0" applyProtection="0"/>
    <xf numFmtId="0" fontId="65" fillId="24" borderId="0" applyNumberFormat="0" applyBorder="0" applyAlignment="0" applyProtection="0"/>
    <xf numFmtId="0" fontId="8" fillId="23"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65" fillId="22"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31" borderId="0" applyNumberFormat="0" applyBorder="0" applyAlignment="0" applyProtection="0"/>
    <xf numFmtId="0" fontId="66" fillId="15" borderId="0" applyNumberFormat="0" applyBorder="0" applyAlignment="0" applyProtection="0"/>
    <xf numFmtId="0" fontId="67" fillId="32" borderId="95" applyNumberFormat="0" applyAlignment="0" applyProtection="0"/>
    <xf numFmtId="0" fontId="68" fillId="0" borderId="0" applyNumberFormat="0" applyFill="0" applyBorder="0" applyAlignment="0" applyProtection="0"/>
    <xf numFmtId="0" fontId="69" fillId="16" borderId="0" applyNumberFormat="0" applyBorder="0" applyAlignment="0" applyProtection="0"/>
    <xf numFmtId="0" fontId="70" fillId="0" borderId="96" applyNumberFormat="0" applyFill="0" applyAlignment="0" applyProtection="0"/>
    <xf numFmtId="0" fontId="71" fillId="0" borderId="97" applyNumberFormat="0" applyFill="0" applyAlignment="0" applyProtection="0"/>
    <xf numFmtId="0" fontId="72" fillId="0" borderId="98" applyNumberFormat="0" applyFill="0" applyAlignment="0" applyProtection="0"/>
    <xf numFmtId="0" fontId="72" fillId="0" borderId="0" applyNumberFormat="0" applyFill="0" applyBorder="0" applyAlignment="0" applyProtection="0"/>
    <xf numFmtId="0" fontId="73" fillId="33" borderId="99" applyNumberFormat="0" applyAlignment="0" applyProtection="0"/>
    <xf numFmtId="0" fontId="74" fillId="19" borderId="95" applyNumberFormat="0" applyAlignment="0" applyProtection="0"/>
    <xf numFmtId="0" fontId="75" fillId="0" borderId="100"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34"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35" borderId="101" applyNumberFormat="0" applyFont="0" applyAlignment="0" applyProtection="0"/>
    <xf numFmtId="0" fontId="77" fillId="32" borderId="102" applyNumberFormat="0" applyAlignment="0" applyProtection="0"/>
    <xf numFmtId="9" fontId="3" fillId="0" borderId="0" applyFont="0" applyFill="0" applyBorder="0" applyAlignment="0" applyProtection="0"/>
    <xf numFmtId="0" fontId="78" fillId="0" borderId="0" applyNumberFormat="0" applyFill="0" applyBorder="0" applyAlignment="0" applyProtection="0"/>
    <xf numFmtId="0" fontId="79" fillId="0" borderId="103" applyNumberFormat="0" applyFill="0" applyAlignment="0" applyProtection="0"/>
    <xf numFmtId="0" fontId="8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8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35" borderId="101" applyNumberFormat="0" applyFont="0" applyAlignment="0" applyProtection="0"/>
    <xf numFmtId="0" fontId="3" fillId="0" borderId="0"/>
    <xf numFmtId="0" fontId="3" fillId="0" borderId="0"/>
    <xf numFmtId="0" fontId="3" fillId="0" borderId="0"/>
  </cellStyleXfs>
  <cellXfs count="136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3" xfId="0" applyNumberFormat="1" applyBorder="1" applyAlignment="1">
      <alignment horizontal="right"/>
    </xf>
    <xf numFmtId="4" fontId="0" fillId="0" borderId="61" xfId="0" applyNumberFormat="1" applyBorder="1" applyAlignment="1">
      <alignment horizontal="right"/>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0" fontId="4" fillId="4" borderId="27" xfId="0" applyFont="1" applyFill="1" applyBorder="1" applyAlignment="1">
      <alignment horizontal="center" vertical="center" wrapText="1"/>
    </xf>
    <xf numFmtId="49" fontId="3" fillId="0" borderId="55" xfId="0" applyNumberFormat="1" applyFont="1" applyBorder="1" applyAlignment="1">
      <alignment horizontal="left" vertical="center" wrapText="1"/>
    </xf>
    <xf numFmtId="49" fontId="3" fillId="0" borderId="51" xfId="0" applyNumberFormat="1" applyFont="1" applyBorder="1" applyAlignment="1">
      <alignment horizontal="left" vertical="center" wrapText="1"/>
    </xf>
    <xf numFmtId="49" fontId="3" fillId="0" borderId="67" xfId="0" applyNumberFormat="1" applyFont="1" applyBorder="1" applyAlignment="1">
      <alignment horizontal="left" vertical="center" wrapText="1"/>
    </xf>
    <xf numFmtId="14" fontId="3" fillId="0" borderId="26" xfId="0" applyNumberFormat="1" applyFont="1" applyBorder="1" applyAlignment="1">
      <alignment horizontal="left" vertical="center" wrapText="1"/>
    </xf>
    <xf numFmtId="0" fontId="41" fillId="0" borderId="15" xfId="0" applyFont="1" applyFill="1" applyBorder="1" applyAlignment="1"/>
    <xf numFmtId="0" fontId="42" fillId="13" borderId="18" xfId="0" applyFont="1" applyFill="1" applyBorder="1" applyAlignment="1">
      <alignment vertical="center" wrapText="1"/>
    </xf>
    <xf numFmtId="0" fontId="40" fillId="0" borderId="15" xfId="0" applyFont="1" applyFill="1" applyBorder="1" applyAlignment="1"/>
    <xf numFmtId="14" fontId="40" fillId="0" borderId="15" xfId="0" applyNumberFormat="1" applyFont="1" applyFill="1" applyBorder="1" applyAlignment="1">
      <alignment horizontal="left"/>
    </xf>
    <xf numFmtId="0" fontId="36" fillId="13" borderId="18" xfId="0" applyFont="1" applyFill="1" applyBorder="1" applyAlignment="1">
      <alignment vertical="center" wrapText="1"/>
    </xf>
    <xf numFmtId="14" fontId="41" fillId="0" borderId="15" xfId="0" applyNumberFormat="1" applyFont="1" applyFill="1" applyBorder="1" applyAlignment="1">
      <alignment horizontal="left"/>
    </xf>
    <xf numFmtId="0" fontId="40" fillId="0" borderId="15" xfId="0" applyFont="1" applyFill="1" applyBorder="1" applyAlignment="1">
      <alignment horizontal="left"/>
    </xf>
    <xf numFmtId="0" fontId="36" fillId="13" borderId="18" xfId="0" applyFont="1" applyFill="1" applyBorder="1" applyAlignment="1">
      <alignment horizontal="left" vertical="center" wrapText="1"/>
    </xf>
    <xf numFmtId="0" fontId="14" fillId="0" borderId="16" xfId="0" applyFont="1" applyBorder="1" applyAlignment="1">
      <alignment horizontal="center" vertical="center"/>
    </xf>
    <xf numFmtId="49" fontId="3" fillId="0" borderId="56" xfId="0" applyNumberFormat="1" applyFont="1" applyBorder="1" applyAlignment="1">
      <alignment horizontal="left" vertical="center" wrapText="1"/>
    </xf>
    <xf numFmtId="49" fontId="3" fillId="0" borderId="3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Border="1" applyAlignment="1">
      <alignment horizontal="left" vertical="center" wrapText="1"/>
    </xf>
    <xf numFmtId="0" fontId="9" fillId="0" borderId="8" xfId="0" applyFont="1" applyFill="1" applyBorder="1" applyAlignment="1">
      <alignment horizontal="left" vertical="center" wrapText="1"/>
    </xf>
    <xf numFmtId="0" fontId="4" fillId="0" borderId="62" xfId="0" applyFont="1" applyFill="1" applyBorder="1" applyAlignment="1">
      <alignment horizontal="center"/>
    </xf>
    <xf numFmtId="0" fontId="4" fillId="0" borderId="66" xfId="0" applyFont="1" applyFill="1" applyBorder="1" applyAlignment="1">
      <alignment horizontal="center"/>
    </xf>
    <xf numFmtId="0" fontId="9" fillId="4" borderId="63" xfId="0" applyFont="1" applyFill="1" applyBorder="1" applyAlignment="1">
      <alignment horizontal="center" vertical="center"/>
    </xf>
    <xf numFmtId="0" fontId="9" fillId="0" borderId="6" xfId="0" applyFont="1" applyFill="1" applyBorder="1" applyAlignment="1">
      <alignment horizontal="left" vertical="center" wrapText="1"/>
    </xf>
    <xf numFmtId="0" fontId="4" fillId="0" borderId="44" xfId="0" applyFont="1" applyBorder="1" applyAlignment="1">
      <alignment wrapText="1"/>
    </xf>
    <xf numFmtId="0" fontId="4" fillId="0" borderId="71" xfId="0" applyFont="1" applyBorder="1"/>
    <xf numFmtId="0" fontId="4" fillId="0" borderId="44" xfId="0" applyFont="1" applyBorder="1"/>
    <xf numFmtId="0" fontId="0" fillId="0" borderId="44" xfId="0" applyBorder="1"/>
    <xf numFmtId="0" fontId="0" fillId="0" borderId="71" xfId="0" applyBorder="1"/>
    <xf numFmtId="0" fontId="0" fillId="0" borderId="42" xfId="0" applyBorder="1"/>
    <xf numFmtId="0" fontId="0" fillId="0" borderId="65" xfId="0" applyBorder="1"/>
    <xf numFmtId="0" fontId="9" fillId="4" borderId="25" xfId="0" applyFont="1" applyFill="1" applyBorder="1" applyAlignment="1">
      <alignment horizontal="center" vertical="center"/>
    </xf>
    <xf numFmtId="0" fontId="3" fillId="0" borderId="36"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43" fillId="0" borderId="17" xfId="0" applyFont="1" applyBorder="1" applyAlignment="1">
      <alignment horizontal="left" vertical="center" wrapText="1"/>
    </xf>
    <xf numFmtId="0" fontId="14" fillId="0" borderId="17" xfId="0" applyFont="1" applyBorder="1" applyAlignment="1">
      <alignment horizontal="left" vertical="center" wrapText="1"/>
    </xf>
    <xf numFmtId="0" fontId="44" fillId="0" borderId="17" xfId="0" applyFont="1" applyFill="1" applyBorder="1" applyAlignment="1">
      <alignment horizontal="left" vertical="center" wrapText="1"/>
    </xf>
    <xf numFmtId="0" fontId="0" fillId="0" borderId="51" xfId="0" applyFill="1" applyBorder="1" applyAlignment="1">
      <alignment wrapText="1"/>
    </xf>
    <xf numFmtId="14" fontId="0" fillId="0" borderId="51" xfId="0" applyNumberFormat="1" applyFill="1" applyBorder="1" applyAlignment="1">
      <alignment horizontal="left" wrapText="1"/>
    </xf>
    <xf numFmtId="0" fontId="14" fillId="12" borderId="27" xfId="0" applyFont="1" applyFill="1" applyBorder="1" applyAlignment="1">
      <alignment horizontal="center" vertical="center" wrapText="1"/>
    </xf>
    <xf numFmtId="0" fontId="46" fillId="0" borderId="56" xfId="0" applyFont="1" applyBorder="1" applyAlignment="1">
      <alignment vertical="center" wrapText="1"/>
    </xf>
    <xf numFmtId="0" fontId="45" fillId="0" borderId="32" xfId="0" applyFont="1" applyBorder="1" applyAlignment="1">
      <alignment horizontal="left" vertical="center" wrapText="1"/>
    </xf>
    <xf numFmtId="0" fontId="46" fillId="0" borderId="56" xfId="0" applyFont="1" applyBorder="1" applyAlignment="1">
      <alignment wrapText="1"/>
    </xf>
    <xf numFmtId="0" fontId="46" fillId="0" borderId="56" xfId="0" applyFont="1" applyBorder="1"/>
    <xf numFmtId="0" fontId="3" fillId="0" borderId="32" xfId="0" applyFont="1" applyBorder="1" applyAlignment="1">
      <alignment horizontal="left" vertical="center" wrapText="1"/>
    </xf>
    <xf numFmtId="14" fontId="46" fillId="0" borderId="56" xfId="0" applyNumberFormat="1" applyFont="1" applyBorder="1" applyAlignment="1">
      <alignment horizontal="left" wrapText="1"/>
    </xf>
    <xf numFmtId="0" fontId="7" fillId="0" borderId="13" xfId="0"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0" fontId="7" fillId="0" borderId="19" xfId="0" applyFont="1" applyFill="1" applyBorder="1" applyAlignment="1">
      <alignment horizontal="right" vertical="center" wrapText="1"/>
    </xf>
    <xf numFmtId="3" fontId="10" fillId="0" borderId="35"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16" xfId="0" applyNumberFormat="1" applyFont="1" applyFill="1" applyBorder="1" applyAlignment="1">
      <alignment vertical="center" wrapText="1"/>
    </xf>
    <xf numFmtId="3" fontId="10" fillId="0" borderId="13" xfId="0" applyNumberFormat="1" applyFont="1" applyFill="1" applyBorder="1" applyAlignment="1">
      <alignment vertical="center" wrapText="1"/>
    </xf>
    <xf numFmtId="3" fontId="10" fillId="0" borderId="32" xfId="0" applyNumberFormat="1" applyFont="1" applyFill="1" applyBorder="1" applyAlignment="1">
      <alignment vertical="center" wrapText="1"/>
    </xf>
    <xf numFmtId="3" fontId="10" fillId="0" borderId="43" xfId="0" applyNumberFormat="1" applyFont="1" applyFill="1" applyBorder="1" applyAlignment="1">
      <alignment vertical="center" wrapText="1"/>
    </xf>
    <xf numFmtId="3" fontId="10" fillId="0" borderId="41" xfId="0" applyNumberFormat="1" applyFont="1" applyFill="1" applyBorder="1" applyAlignment="1">
      <alignment vertical="center" wrapText="1"/>
    </xf>
    <xf numFmtId="3" fontId="10" fillId="0" borderId="19" xfId="0" applyNumberFormat="1" applyFont="1" applyFill="1" applyBorder="1" applyAlignment="1">
      <alignment vertical="center" wrapText="1"/>
    </xf>
    <xf numFmtId="3" fontId="10" fillId="0" borderId="35" xfId="0" applyNumberFormat="1" applyFont="1" applyFill="1" applyBorder="1" applyAlignment="1">
      <alignment vertical="center" wrapText="1"/>
    </xf>
    <xf numFmtId="3" fontId="10" fillId="0" borderId="45"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0" fontId="9" fillId="0" borderId="1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3" fontId="10" fillId="0" borderId="16"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4" fontId="0" fillId="0" borderId="0" xfId="0" applyNumberFormat="1"/>
    <xf numFmtId="49" fontId="7" fillId="0" borderId="35" xfId="0" applyNumberFormat="1" applyFont="1" applyFill="1" applyBorder="1" applyAlignment="1">
      <alignment horizontal="left" vertical="center" wrapText="1"/>
    </xf>
    <xf numFmtId="3" fontId="9" fillId="0" borderId="16" xfId="0" applyNumberFormat="1" applyFont="1" applyFill="1" applyBorder="1" applyAlignment="1">
      <alignment horizontal="left" vertical="center" wrapText="1"/>
    </xf>
    <xf numFmtId="0" fontId="0" fillId="0" borderId="16" xfId="0" applyFill="1" applyBorder="1"/>
    <xf numFmtId="3" fontId="0" fillId="0" borderId="16" xfId="0" applyNumberFormat="1" applyFill="1" applyBorder="1"/>
    <xf numFmtId="0" fontId="3" fillId="0" borderId="66" xfId="0" applyNumberFormat="1" applyFont="1" applyFill="1" applyBorder="1" applyAlignment="1">
      <alignment horizontal="center" vertical="center" wrapText="1"/>
    </xf>
    <xf numFmtId="4" fontId="0" fillId="0" borderId="29" xfId="0" applyNumberFormat="1" applyFill="1" applyBorder="1"/>
    <xf numFmtId="0" fontId="3" fillId="0" borderId="42" xfId="0" applyNumberFormat="1" applyFont="1" applyFill="1" applyBorder="1" applyAlignment="1">
      <alignment horizontal="center" vertical="center" wrapText="1"/>
    </xf>
    <xf numFmtId="4" fontId="3" fillId="0" borderId="36" xfId="0" applyNumberFormat="1" applyFont="1" applyBorder="1" applyAlignment="1">
      <alignment horizontal="right" vertical="center"/>
    </xf>
    <xf numFmtId="4" fontId="15" fillId="0" borderId="62" xfId="0" applyNumberFormat="1" applyFont="1" applyBorder="1" applyAlignment="1">
      <alignment horizontal="right" vertical="center"/>
    </xf>
    <xf numFmtId="9" fontId="10" fillId="0" borderId="19" xfId="0" applyNumberFormat="1" applyFont="1" applyFill="1" applyBorder="1" applyAlignment="1">
      <alignment horizontal="left" vertical="center" wrapText="1"/>
    </xf>
    <xf numFmtId="9" fontId="10" fillId="0" borderId="16" xfId="0" applyNumberFormat="1" applyFont="1" applyFill="1" applyBorder="1" applyAlignment="1">
      <alignment horizontal="left" vertical="center" wrapText="1"/>
    </xf>
    <xf numFmtId="9" fontId="10" fillId="0" borderId="13" xfId="0"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 fontId="10" fillId="0" borderId="13" xfId="0" applyNumberFormat="1" applyFont="1" applyFill="1" applyBorder="1" applyAlignment="1">
      <alignment horizontal="left" vertical="center" wrapText="1"/>
    </xf>
    <xf numFmtId="14" fontId="4" fillId="2" borderId="18" xfId="0" applyNumberFormat="1" applyFont="1" applyFill="1" applyBorder="1"/>
    <xf numFmtId="14" fontId="4" fillId="2" borderId="34" xfId="0" applyNumberFormat="1" applyFont="1" applyFill="1" applyBorder="1" applyAlignment="1">
      <alignment horizontal="center" vertical="center"/>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3" fontId="1" fillId="0" borderId="16" xfId="0" applyNumberFormat="1" applyFont="1" applyBorder="1" applyAlignment="1">
      <alignment horizontal="right"/>
    </xf>
    <xf numFmtId="3" fontId="3" fillId="0" borderId="13"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9" fontId="10" fillId="0" borderId="38" xfId="17" applyFont="1" applyFill="1" applyBorder="1" applyAlignment="1">
      <alignment horizontal="left" vertical="center" wrapText="1"/>
    </xf>
    <xf numFmtId="9" fontId="10" fillId="0" borderId="44" xfId="17" applyFont="1" applyFill="1" applyBorder="1" applyAlignment="1">
      <alignment horizontal="left" vertical="center" wrapText="1"/>
    </xf>
    <xf numFmtId="9" fontId="10" fillId="0" borderId="42" xfId="17" applyFont="1" applyFill="1" applyBorder="1" applyAlignment="1">
      <alignment horizontal="left" vertical="center" wrapText="1"/>
    </xf>
    <xf numFmtId="9" fontId="7" fillId="0" borderId="38" xfId="17" applyFont="1" applyFill="1" applyBorder="1" applyAlignment="1">
      <alignment horizontal="right" vertical="center" wrapText="1"/>
    </xf>
    <xf numFmtId="9" fontId="7" fillId="0" borderId="44" xfId="17" applyFont="1" applyFill="1" applyBorder="1" applyAlignment="1">
      <alignment horizontal="right" vertical="center" wrapText="1"/>
    </xf>
    <xf numFmtId="1" fontId="7" fillId="0" borderId="42" xfId="17" applyNumberFormat="1" applyFont="1" applyFill="1" applyBorder="1" applyAlignment="1">
      <alignment horizontal="right" vertical="center" wrapText="1"/>
    </xf>
    <xf numFmtId="0" fontId="0" fillId="6" borderId="0" xfId="0" applyFill="1" applyBorder="1"/>
    <xf numFmtId="0" fontId="0" fillId="6" borderId="0" xfId="0" applyFill="1"/>
    <xf numFmtId="10" fontId="51" fillId="6" borderId="0" xfId="17" applyNumberFormat="1" applyFont="1" applyFill="1" applyBorder="1"/>
    <xf numFmtId="10" fontId="51" fillId="6" borderId="32" xfId="17" applyNumberFormat="1" applyFont="1" applyFill="1" applyBorder="1"/>
    <xf numFmtId="0" fontId="53" fillId="6" borderId="0" xfId="0" applyFont="1" applyFill="1"/>
    <xf numFmtId="0" fontId="15" fillId="6" borderId="0" xfId="0" applyFont="1" applyFill="1"/>
    <xf numFmtId="0" fontId="47" fillId="6" borderId="0" xfId="0" applyFont="1" applyFill="1"/>
    <xf numFmtId="0" fontId="60" fillId="6" borderId="58" xfId="0" applyFont="1" applyFill="1" applyBorder="1"/>
    <xf numFmtId="10" fontId="60" fillId="6" borderId="30" xfId="17" applyNumberFormat="1" applyFont="1" applyFill="1" applyBorder="1"/>
    <xf numFmtId="10" fontId="60" fillId="6" borderId="0" xfId="17" applyNumberFormat="1" applyFont="1" applyFill="1" applyBorder="1"/>
    <xf numFmtId="0" fontId="60" fillId="6" borderId="55" xfId="0" applyFont="1" applyFill="1" applyBorder="1"/>
    <xf numFmtId="10" fontId="60" fillId="6" borderId="32" xfId="17" applyNumberFormat="1" applyFont="1" applyFill="1" applyBorder="1"/>
    <xf numFmtId="0" fontId="30" fillId="6" borderId="0" xfId="0" applyFont="1" applyFill="1"/>
    <xf numFmtId="0" fontId="0" fillId="6" borderId="0" xfId="0" applyFill="1" applyAlignment="1">
      <alignment wrapText="1"/>
    </xf>
    <xf numFmtId="0" fontId="0" fillId="6" borderId="0" xfId="0" applyFill="1" applyAlignment="1"/>
    <xf numFmtId="0" fontId="0" fillId="6" borderId="0" xfId="0" applyFill="1" applyAlignment="1">
      <alignment horizontal="right"/>
    </xf>
    <xf numFmtId="10"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64" fillId="0" borderId="35" xfId="0" applyFont="1" applyFill="1" applyBorder="1" applyAlignment="1">
      <alignment horizontal="left" vertical="center" wrapText="1"/>
    </xf>
    <xf numFmtId="0" fontId="64" fillId="0" borderId="16" xfId="0" applyFont="1" applyFill="1" applyBorder="1" applyAlignment="1">
      <alignment horizontal="left" vertical="center" wrapText="1"/>
    </xf>
    <xf numFmtId="3" fontId="64" fillId="0" borderId="16" xfId="0" applyNumberFormat="1" applyFont="1" applyFill="1" applyBorder="1" applyAlignment="1">
      <alignment horizontal="right" vertical="center" wrapText="1"/>
    </xf>
    <xf numFmtId="0" fontId="64" fillId="0" borderId="13" xfId="0" applyFont="1" applyFill="1" applyBorder="1" applyAlignment="1">
      <alignment horizontal="left" vertical="center" wrapText="1"/>
    </xf>
    <xf numFmtId="0" fontId="64" fillId="0" borderId="43"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19" xfId="0" applyFont="1" applyFill="1" applyBorder="1" applyAlignment="1">
      <alignment horizontal="left" vertical="center" wrapText="1"/>
    </xf>
    <xf numFmtId="0" fontId="64" fillId="0" borderId="45" xfId="0" applyFont="1" applyFill="1" applyBorder="1" applyAlignment="1">
      <alignment horizontal="left" vertical="center" wrapText="1"/>
    </xf>
    <xf numFmtId="0" fontId="59" fillId="6" borderId="0" xfId="0" applyFont="1" applyFill="1" applyBorder="1" applyAlignment="1">
      <alignment horizontal="left" vertical="center" wrapText="1"/>
    </xf>
    <xf numFmtId="0" fontId="0" fillId="6" borderId="0" xfId="0" applyFill="1" applyBorder="1" applyAlignment="1"/>
    <xf numFmtId="3" fontId="7" fillId="0" borderId="32" xfId="0" applyNumberFormat="1" applyFont="1" applyFill="1" applyBorder="1" applyAlignment="1">
      <alignment vertical="center" wrapText="1"/>
    </xf>
    <xf numFmtId="3" fontId="7" fillId="0" borderId="43" xfId="0" applyNumberFormat="1" applyFont="1" applyFill="1" applyBorder="1" applyAlignment="1">
      <alignment vertical="center" wrapText="1"/>
    </xf>
    <xf numFmtId="0" fontId="7" fillId="0" borderId="41" xfId="0"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0" fillId="0" borderId="0" xfId="0" applyFont="1" applyBorder="1" applyAlignment="1">
      <alignment horizontal="left" vertical="center" wrapText="1"/>
    </xf>
    <xf numFmtId="0" fontId="50" fillId="0" borderId="0" xfId="0" applyFont="1" applyBorder="1" applyAlignment="1">
      <alignment horizontal="left" vertical="center"/>
    </xf>
    <xf numFmtId="0" fontId="15" fillId="36" borderId="86" xfId="0" applyFont="1" applyFill="1" applyBorder="1"/>
    <xf numFmtId="10" fontId="15" fillId="36" borderId="87" xfId="17" applyNumberFormat="1" applyFont="1" applyFill="1" applyBorder="1"/>
    <xf numFmtId="10" fontId="51" fillId="0" borderId="0" xfId="17" applyNumberFormat="1" applyFont="1" applyBorder="1"/>
    <xf numFmtId="0" fontId="15" fillId="36" borderId="88" xfId="0" applyFont="1" applyFill="1" applyBorder="1"/>
    <xf numFmtId="10" fontId="15" fillId="36" borderId="89" xfId="17" applyNumberFormat="1" applyFont="1" applyFill="1" applyBorder="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51" fillId="36" borderId="86" xfId="0" applyFont="1" applyFill="1" applyBorder="1"/>
    <xf numFmtId="10" fontId="51" fillId="36" borderId="87" xfId="17" applyNumberFormat="1" applyFont="1" applyFill="1" applyBorder="1"/>
    <xf numFmtId="0" fontId="15" fillId="0" borderId="0" xfId="0" applyFont="1" applyAlignment="1">
      <alignment horizontal="left"/>
    </xf>
    <xf numFmtId="10" fontId="51" fillId="36" borderId="89" xfId="17" applyNumberFormat="1" applyFont="1" applyFill="1" applyBorder="1"/>
    <xf numFmtId="0" fontId="47" fillId="0" borderId="0" xfId="0" applyFont="1" applyAlignment="1">
      <alignment horizontal="right"/>
    </xf>
    <xf numFmtId="0" fontId="51" fillId="0" borderId="58" xfId="0" applyFont="1" applyBorder="1"/>
    <xf numFmtId="10" fontId="51" fillId="0" borderId="30" xfId="17" applyNumberFormat="1" applyFont="1" applyBorder="1"/>
    <xf numFmtId="0" fontId="0" fillId="0" borderId="0" xfId="0" applyBorder="1" applyAlignment="1">
      <alignment horizontal="left"/>
    </xf>
    <xf numFmtId="0" fontId="15" fillId="0" borderId="55" xfId="0" applyFont="1" applyFill="1" applyBorder="1"/>
    <xf numFmtId="10" fontId="51" fillId="0" borderId="32" xfId="17" applyNumberFormat="1" applyFont="1" applyBorder="1"/>
    <xf numFmtId="0" fontId="53" fillId="0" borderId="0" xfId="0" applyFont="1"/>
    <xf numFmtId="0" fontId="15" fillId="37" borderId="86" xfId="0" applyFont="1" applyFill="1" applyBorder="1"/>
    <xf numFmtId="10" fontId="15" fillId="37" borderId="87" xfId="17" applyNumberFormat="1" applyFont="1" applyFill="1" applyBorder="1"/>
    <xf numFmtId="0" fontId="15" fillId="37" borderId="88" xfId="0" applyFont="1" applyFill="1" applyBorder="1"/>
    <xf numFmtId="10" fontId="15" fillId="37" borderId="89" xfId="17" applyNumberFormat="1" applyFont="1" applyFill="1" applyBorder="1"/>
    <xf numFmtId="0" fontId="15" fillId="0" borderId="0" xfId="0" applyFont="1"/>
    <xf numFmtId="0" fontId="47" fillId="0" borderId="0" xfId="0" applyFont="1"/>
    <xf numFmtId="0" fontId="51" fillId="0" borderId="58" xfId="0" applyFont="1" applyFill="1" applyBorder="1"/>
    <xf numFmtId="10" fontId="51" fillId="0" borderId="30" xfId="17" applyNumberFormat="1" applyFont="1" applyFill="1" applyBorder="1"/>
    <xf numFmtId="0" fontId="15" fillId="0" borderId="58" xfId="0" applyFont="1" applyFill="1" applyBorder="1"/>
    <xf numFmtId="10" fontId="15" fillId="0" borderId="30" xfId="17" applyNumberFormat="1" applyFont="1" applyFill="1" applyBorder="1"/>
    <xf numFmtId="10" fontId="15" fillId="0" borderId="32" xfId="17" applyNumberFormat="1" applyFont="1" applyFill="1" applyBorder="1"/>
    <xf numFmtId="9" fontId="63" fillId="0" borderId="0" xfId="0" applyNumberFormat="1" applyFont="1" applyBorder="1" applyAlignment="1">
      <alignment horizont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51" fillId="0" borderId="0" xfId="0" applyFont="1" applyFill="1" applyBorder="1"/>
    <xf numFmtId="10" fontId="51" fillId="0" borderId="0" xfId="17" applyNumberFormat="1" applyFont="1" applyFill="1" applyBorder="1"/>
    <xf numFmtId="0" fontId="15" fillId="0" borderId="0" xfId="0" applyFont="1" applyFill="1"/>
    <xf numFmtId="0" fontId="53" fillId="0" borderId="0" xfId="0" applyFont="1" applyFill="1"/>
    <xf numFmtId="0" fontId="15" fillId="0" borderId="0" xfId="0" applyFont="1" applyAlignment="1">
      <alignment horizontal="center" vertical="top"/>
    </xf>
    <xf numFmtId="0" fontId="49" fillId="0" borderId="0" xfId="0" applyFont="1" applyFill="1" applyBorder="1" applyAlignment="1"/>
    <xf numFmtId="0" fontId="53" fillId="0" borderId="0" xfId="0" applyFont="1" applyFill="1" applyBorder="1" applyAlignment="1"/>
    <xf numFmtId="0" fontId="15" fillId="0" borderId="0" xfId="0" applyFont="1" applyAlignment="1">
      <alignment horizontal="center"/>
    </xf>
    <xf numFmtId="0" fontId="15" fillId="0" borderId="0" xfId="0" applyFont="1" applyFill="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0" fontId="58" fillId="0" borderId="0" xfId="0" applyFont="1" applyAlignment="1">
      <alignment horizontal="right"/>
    </xf>
    <xf numFmtId="0" fontId="15" fillId="0" borderId="0" xfId="0" applyFont="1" applyFill="1" applyAlignment="1">
      <alignment horizontal="left"/>
    </xf>
    <xf numFmtId="0" fontId="47" fillId="0" borderId="0" xfId="0" applyFont="1" applyBorder="1" applyAlignment="1">
      <alignment horizontal="right" vertical="center"/>
    </xf>
    <xf numFmtId="0" fontId="51" fillId="36" borderId="86" xfId="0" applyFont="1" applyFill="1" applyBorder="1" applyAlignment="1"/>
    <xf numFmtId="0" fontId="63" fillId="0" borderId="0" xfId="0" applyFont="1" applyAlignment="1">
      <alignment horizontal="left"/>
    </xf>
    <xf numFmtId="0" fontId="15" fillId="0" borderId="0" xfId="0" applyFont="1" applyBorder="1" applyAlignment="1">
      <alignment horizontal="center"/>
    </xf>
    <xf numFmtId="0" fontId="47" fillId="0" borderId="0" xfId="0" applyFont="1" applyAlignment="1">
      <alignment vertical="top"/>
    </xf>
    <xf numFmtId="0" fontId="58"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xf>
    <xf numFmtId="0" fontId="0" fillId="0" borderId="0" xfId="0" applyFill="1" applyBorder="1" applyAlignment="1">
      <alignment horizontal="left"/>
    </xf>
    <xf numFmtId="0" fontId="47" fillId="0" borderId="0" xfId="0" applyFont="1" applyBorder="1" applyAlignment="1">
      <alignment horizontal="right"/>
    </xf>
    <xf numFmtId="0" fontId="49" fillId="0" borderId="22" xfId="0" applyFont="1" applyBorder="1" applyAlignment="1">
      <alignment vertical="center" wrapText="1"/>
    </xf>
    <xf numFmtId="0" fontId="49" fillId="0" borderId="31" xfId="0" applyFont="1" applyBorder="1" applyAlignment="1">
      <alignment vertical="center" wrapText="1"/>
    </xf>
    <xf numFmtId="0" fontId="9" fillId="0" borderId="0" xfId="0" applyFont="1" applyAlignment="1">
      <alignment horizontal="left"/>
    </xf>
    <xf numFmtId="10" fontId="15" fillId="0" borderId="0" xfId="17" applyNumberFormat="1" applyFont="1" applyFill="1" applyBorder="1"/>
    <xf numFmtId="0" fontId="15" fillId="38" borderId="0" xfId="0" applyFont="1" applyFill="1" applyBorder="1"/>
    <xf numFmtId="10" fontId="51" fillId="38" borderId="0" xfId="17" applyNumberFormat="1" applyFont="1" applyFill="1" applyBorder="1"/>
    <xf numFmtId="10" fontId="51" fillId="0" borderId="32" xfId="17" applyNumberFormat="1" applyFont="1" applyFill="1" applyBorder="1"/>
    <xf numFmtId="0" fontId="0" fillId="0" borderId="0" xfId="0" applyFill="1" applyAlignment="1">
      <alignment wrapText="1"/>
    </xf>
    <xf numFmtId="0" fontId="0" fillId="6" borderId="0" xfId="0" applyFill="1" applyBorder="1" applyAlignment="1">
      <alignment vertical="center" wrapText="1"/>
    </xf>
    <xf numFmtId="0" fontId="10" fillId="0" borderId="19" xfId="0" applyFont="1" applyFill="1" applyBorder="1" applyAlignment="1">
      <alignment horizontal="left" vertical="center" wrapText="1"/>
    </xf>
    <xf numFmtId="10" fontId="10" fillId="0" borderId="19" xfId="17" applyNumberFormat="1" applyFont="1" applyFill="1" applyBorder="1" applyAlignment="1">
      <alignment horizontal="left" vertical="center" wrapText="1"/>
    </xf>
    <xf numFmtId="9" fontId="10" fillId="0" borderId="16" xfId="17" applyFont="1" applyFill="1" applyBorder="1" applyAlignment="1">
      <alignment horizontal="left" vertical="center" wrapText="1"/>
    </xf>
    <xf numFmtId="10" fontId="10" fillId="0" borderId="16" xfId="17" applyNumberFormat="1" applyFont="1" applyFill="1" applyBorder="1" applyAlignment="1">
      <alignment horizontal="left" vertical="center" wrapText="1"/>
    </xf>
    <xf numFmtId="4" fontId="0" fillId="0" borderId="36" xfId="0" applyNumberFormat="1" applyFill="1" applyBorder="1"/>
    <xf numFmtId="4" fontId="0" fillId="0" borderId="62" xfId="0" applyNumberFormat="1" applyFill="1" applyBorder="1"/>
    <xf numFmtId="4" fontId="0" fillId="0" borderId="73" xfId="0" applyNumberFormat="1" applyFill="1" applyBorder="1"/>
    <xf numFmtId="4" fontId="0" fillId="0" borderId="0" xfId="0" applyNumberFormat="1" applyFill="1"/>
    <xf numFmtId="4" fontId="0" fillId="0" borderId="66" xfId="0" applyNumberFormat="1" applyFill="1" applyBorder="1"/>
    <xf numFmtId="4" fontId="3" fillId="0" borderId="36" xfId="0" applyNumberFormat="1" applyFont="1" applyFill="1" applyBorder="1" applyAlignment="1">
      <alignment horizontal="right" vertical="center"/>
    </xf>
    <xf numFmtId="4" fontId="17" fillId="0" borderId="62" xfId="0" applyNumberFormat="1" applyFont="1" applyFill="1" applyBorder="1" applyAlignment="1">
      <alignment horizontal="right" vertical="center"/>
    </xf>
    <xf numFmtId="4" fontId="18" fillId="0" borderId="62" xfId="0" applyNumberFormat="1" applyFont="1" applyFill="1" applyBorder="1" applyAlignment="1">
      <alignment horizontal="right" vertical="center"/>
    </xf>
    <xf numFmtId="4" fontId="15" fillId="0" borderId="62" xfId="0" applyNumberFormat="1" applyFont="1" applyFill="1" applyBorder="1" applyAlignment="1">
      <alignment horizontal="right" vertical="center"/>
    </xf>
    <xf numFmtId="4" fontId="15" fillId="0" borderId="62" xfId="0" applyNumberFormat="1" applyFont="1" applyFill="1" applyBorder="1" applyAlignment="1">
      <alignment horizontal="right" wrapText="1"/>
    </xf>
    <xf numFmtId="4" fontId="15" fillId="0" borderId="62" xfId="0" applyNumberFormat="1" applyFont="1" applyFill="1" applyBorder="1" applyAlignment="1">
      <alignment horizontal="right" vertical="center" wrapText="1"/>
    </xf>
    <xf numFmtId="4" fontId="15" fillId="0" borderId="66" xfId="0" applyNumberFormat="1" applyFont="1" applyFill="1" applyBorder="1" applyAlignment="1">
      <alignment horizontal="right"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13" borderId="20" xfId="0" applyFont="1" applyFill="1" applyBorder="1" applyAlignment="1">
      <alignment horizontal="left" vertical="center" wrapText="1"/>
    </xf>
    <xf numFmtId="0" fontId="4" fillId="13" borderId="19" xfId="0" applyFont="1" applyFill="1" applyBorder="1" applyAlignment="1"/>
    <xf numFmtId="0" fontId="9" fillId="0" borderId="17"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1" fillId="0" borderId="44" xfId="0" applyFont="1" applyFill="1" applyBorder="1" applyAlignment="1">
      <alignment horizontal="center" wrapText="1"/>
    </xf>
    <xf numFmtId="0" fontId="41" fillId="0" borderId="49" xfId="0" applyFont="1" applyFill="1" applyBorder="1" applyAlignment="1">
      <alignment horizontal="center" wrapText="1"/>
    </xf>
    <xf numFmtId="0" fontId="41" fillId="0" borderId="71" xfId="0" applyFont="1" applyFill="1" applyBorder="1" applyAlignment="1">
      <alignment horizontal="center" wrapText="1"/>
    </xf>
    <xf numFmtId="0" fontId="10" fillId="13" borderId="20" xfId="0" applyFont="1" applyFill="1" applyBorder="1" applyAlignment="1">
      <alignment horizontal="left" vertical="center" wrapText="1"/>
    </xf>
    <xf numFmtId="0" fontId="0" fillId="13" borderId="19" xfId="0"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1" fillId="0" borderId="42" xfId="0" applyFont="1" applyBorder="1" applyAlignment="1">
      <alignment horizontal="center" wrapText="1"/>
    </xf>
    <xf numFmtId="0" fontId="41" fillId="0" borderId="11" xfId="0" applyFont="1" applyBorder="1" applyAlignment="1">
      <alignment horizontal="center" wrapText="1"/>
    </xf>
    <xf numFmtId="0" fontId="41" fillId="0" borderId="65" xfId="0" applyFont="1" applyBorder="1" applyAlignment="1">
      <alignment horizontal="center" wrapText="1"/>
    </xf>
    <xf numFmtId="0" fontId="37" fillId="12" borderId="72" xfId="0" applyFont="1" applyFill="1" applyBorder="1" applyAlignment="1">
      <alignment horizontal="center" vertical="center" wrapText="1"/>
    </xf>
    <xf numFmtId="0" fontId="37" fillId="12" borderId="78" xfId="0" applyFont="1" applyFill="1" applyBorder="1" applyAlignment="1">
      <alignment horizontal="center" vertical="center" wrapText="1"/>
    </xf>
    <xf numFmtId="0" fontId="37" fillId="12" borderId="8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41" fillId="0" borderId="44" xfId="0" applyFont="1" applyFill="1" applyBorder="1" applyAlignment="1">
      <alignment horizontal="center" vertical="center" wrapText="1"/>
    </xf>
    <xf numFmtId="0" fontId="41" fillId="0" borderId="49" xfId="0" applyFont="1" applyFill="1" applyBorder="1" applyAlignment="1">
      <alignment horizontal="center" vertical="center" wrapText="1"/>
    </xf>
    <xf numFmtId="0" fontId="41" fillId="0" borderId="71" xfId="0" applyFont="1" applyFill="1" applyBorder="1" applyAlignment="1">
      <alignment horizontal="center" vertical="center" wrapText="1"/>
    </xf>
    <xf numFmtId="0" fontId="37" fillId="12" borderId="48" xfId="0" applyFont="1" applyFill="1" applyBorder="1" applyAlignment="1">
      <alignment horizontal="center" wrapText="1"/>
    </xf>
    <xf numFmtId="0" fontId="37" fillId="12" borderId="47" xfId="0" applyFont="1" applyFill="1" applyBorder="1" applyAlignment="1">
      <alignment horizontal="center" wrapText="1"/>
    </xf>
    <xf numFmtId="0" fontId="37" fillId="12" borderId="82" xfId="0" applyFont="1" applyFill="1" applyBorder="1" applyAlignment="1">
      <alignment horizontal="center" wrapText="1"/>
    </xf>
    <xf numFmtId="0" fontId="41" fillId="0" borderId="42"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65"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0"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63" fillId="0" borderId="0" xfId="0" applyFont="1" applyAlignment="1">
      <alignment vertical="center" wrapText="1"/>
    </xf>
    <xf numFmtId="0" fontId="50" fillId="0" borderId="22" xfId="0" applyFont="1" applyFill="1" applyBorder="1" applyAlignment="1">
      <alignment vertical="center" wrapText="1"/>
    </xf>
    <xf numFmtId="0" fontId="0" fillId="0" borderId="31" xfId="0" applyFill="1" applyBorder="1" applyAlignment="1"/>
    <xf numFmtId="0" fontId="0" fillId="0" borderId="58" xfId="0" applyFill="1" applyBorder="1" applyAlignment="1"/>
    <xf numFmtId="0" fontId="0" fillId="0" borderId="30" xfId="0" applyFill="1" applyBorder="1" applyAlignment="1"/>
    <xf numFmtId="0" fontId="49" fillId="0" borderId="0" xfId="0" applyFont="1" applyFill="1" applyBorder="1" applyAlignment="1">
      <alignment vertical="center" wrapText="1"/>
    </xf>
    <xf numFmtId="0" fontId="49" fillId="36" borderId="84" xfId="0" applyFont="1" applyFill="1" applyBorder="1" applyAlignment="1">
      <alignment horizontal="left" vertical="center" wrapText="1"/>
    </xf>
    <xf numFmtId="0" fontId="49" fillId="36" borderId="85" xfId="0" applyFont="1" applyFill="1" applyBorder="1" applyAlignment="1">
      <alignment horizontal="left" vertical="center" wrapText="1"/>
    </xf>
    <xf numFmtId="0" fontId="50" fillId="36" borderId="84" xfId="0" applyFont="1" applyFill="1" applyBorder="1" applyAlignment="1">
      <alignment vertical="center" wrapText="1"/>
    </xf>
    <xf numFmtId="0" fontId="0" fillId="0" borderId="85" xfId="0" applyBorder="1" applyAlignment="1"/>
    <xf numFmtId="0" fontId="0" fillId="0" borderId="86" xfId="0" applyBorder="1" applyAlignment="1"/>
    <xf numFmtId="0" fontId="0" fillId="0" borderId="87" xfId="0" applyBorder="1" applyAlignment="1"/>
    <xf numFmtId="0" fontId="49" fillId="36" borderId="84" xfId="0" applyFont="1" applyFill="1" applyBorder="1" applyAlignment="1">
      <alignment horizontal="center" vertical="center"/>
    </xf>
    <xf numFmtId="0" fontId="49" fillId="36" borderId="93" xfId="0" applyFont="1" applyFill="1" applyBorder="1" applyAlignment="1">
      <alignment horizontal="center" vertical="center"/>
    </xf>
    <xf numFmtId="0" fontId="49" fillId="36" borderId="85" xfId="0" applyFont="1" applyFill="1" applyBorder="1" applyAlignment="1">
      <alignment horizontal="center" vertical="center"/>
    </xf>
    <xf numFmtId="0" fontId="49" fillId="36" borderId="88" xfId="0" applyFont="1" applyFill="1" applyBorder="1" applyAlignment="1">
      <alignment horizontal="center" vertical="center"/>
    </xf>
    <xf numFmtId="0" fontId="49" fillId="36" borderId="94" xfId="0" applyFont="1" applyFill="1" applyBorder="1" applyAlignment="1">
      <alignment horizontal="center" vertical="center"/>
    </xf>
    <xf numFmtId="0" fontId="49" fillId="36" borderId="89" xfId="0" applyFont="1" applyFill="1" applyBorder="1" applyAlignment="1">
      <alignment horizontal="center" vertical="center"/>
    </xf>
    <xf numFmtId="0" fontId="49" fillId="0" borderId="22" xfId="0" applyFont="1" applyFill="1" applyBorder="1" applyAlignment="1">
      <alignment vertical="center" wrapText="1"/>
    </xf>
    <xf numFmtId="0" fontId="49" fillId="0" borderId="31" xfId="0" applyFont="1" applyFill="1" applyBorder="1" applyAlignment="1">
      <alignment vertical="center" wrapText="1"/>
    </xf>
    <xf numFmtId="0" fontId="49" fillId="0" borderId="22" xfId="0" applyFont="1" applyBorder="1" applyAlignment="1">
      <alignment horizontal="left" vertical="center" wrapText="1"/>
    </xf>
    <xf numFmtId="0" fontId="49" fillId="0" borderId="31" xfId="0" applyFont="1" applyBorder="1" applyAlignment="1">
      <alignment horizontal="left" vertical="center" wrapText="1"/>
    </xf>
    <xf numFmtId="0" fontId="49" fillId="0" borderId="22" xfId="0" applyFont="1" applyBorder="1" applyAlignment="1">
      <alignment vertical="center" wrapText="1"/>
    </xf>
    <xf numFmtId="0" fontId="0" fillId="0" borderId="31" xfId="0" applyBorder="1" applyAlignment="1">
      <alignment vertical="center" wrapText="1"/>
    </xf>
    <xf numFmtId="0" fontId="50" fillId="36" borderId="85" xfId="0" applyFont="1" applyFill="1" applyBorder="1" applyAlignment="1">
      <alignment vertical="center" wrapText="1"/>
    </xf>
    <xf numFmtId="0" fontId="50" fillId="36" borderId="86" xfId="0" applyFont="1" applyFill="1" applyBorder="1" applyAlignment="1">
      <alignment vertical="center" wrapText="1"/>
    </xf>
    <xf numFmtId="0" fontId="50" fillId="36" borderId="87" xfId="0" applyFont="1" applyFill="1" applyBorder="1" applyAlignment="1">
      <alignment vertical="center" wrapText="1"/>
    </xf>
    <xf numFmtId="0" fontId="50" fillId="36" borderId="84" xfId="0" applyFont="1" applyFill="1" applyBorder="1" applyAlignment="1">
      <alignment horizontal="left" vertical="center" wrapText="1"/>
    </xf>
    <xf numFmtId="0" fontId="50" fillId="36" borderId="85" xfId="0" applyFont="1" applyFill="1" applyBorder="1" applyAlignment="1">
      <alignment horizontal="left" vertical="center" wrapText="1"/>
    </xf>
    <xf numFmtId="0" fontId="59" fillId="6" borderId="22" xfId="0" applyFont="1" applyFill="1" applyBorder="1" applyAlignment="1">
      <alignment horizontal="left" vertical="center" wrapText="1"/>
    </xf>
    <xf numFmtId="0" fontId="59" fillId="6" borderId="31" xfId="0" applyFont="1" applyFill="1" applyBorder="1" applyAlignment="1">
      <alignment horizontal="left" vertical="center" wrapText="1"/>
    </xf>
    <xf numFmtId="0" fontId="0" fillId="0" borderId="85" xfId="0" applyBorder="1"/>
    <xf numFmtId="0" fontId="0" fillId="0" borderId="86" xfId="0" applyBorder="1"/>
    <xf numFmtId="0" fontId="0" fillId="0" borderId="87" xfId="0" applyBorder="1"/>
    <xf numFmtId="0" fontId="57" fillId="0" borderId="23" xfId="0" applyFont="1" applyBorder="1" applyAlignment="1">
      <alignment horizontal="center" vertical="center" textRotation="90"/>
    </xf>
    <xf numFmtId="0" fontId="57" fillId="0" borderId="54" xfId="0" applyFont="1" applyBorder="1" applyAlignment="1">
      <alignment horizontal="center" vertical="center" textRotation="90"/>
    </xf>
    <xf numFmtId="0" fontId="57" fillId="0" borderId="35" xfId="0" applyFont="1" applyBorder="1" applyAlignment="1">
      <alignment horizontal="center" vertical="center" textRotation="90"/>
    </xf>
    <xf numFmtId="0" fontId="49" fillId="36" borderId="85" xfId="0" applyFont="1" applyFill="1" applyBorder="1" applyAlignment="1">
      <alignment horizontal="left" vertical="center"/>
    </xf>
    <xf numFmtId="0" fontId="49" fillId="0" borderId="22" xfId="0" applyFont="1" applyFill="1" applyBorder="1" applyAlignment="1">
      <alignment horizontal="left" vertical="center" wrapText="1"/>
    </xf>
    <xf numFmtId="0" fontId="49" fillId="0" borderId="31" xfId="0" applyFont="1" applyFill="1" applyBorder="1" applyAlignment="1">
      <alignment horizontal="left" vertical="center" wrapText="1"/>
    </xf>
    <xf numFmtId="0" fontId="49" fillId="37" borderId="84" xfId="0" applyFont="1" applyFill="1" applyBorder="1" applyAlignment="1">
      <alignment horizontal="left" vertical="center" wrapText="1"/>
    </xf>
    <xf numFmtId="0" fontId="49" fillId="37" borderId="85" xfId="0" applyFont="1" applyFill="1" applyBorder="1" applyAlignment="1">
      <alignment horizontal="left" vertical="center"/>
    </xf>
    <xf numFmtId="0" fontId="55" fillId="36" borderId="90" xfId="0" applyFont="1" applyFill="1" applyBorder="1" applyAlignment="1">
      <alignment horizontal="center" vertical="center" textRotation="90"/>
    </xf>
    <xf numFmtId="0" fontId="56" fillId="0" borderId="91" xfId="0" applyFont="1" applyBorder="1" applyAlignment="1"/>
    <xf numFmtId="0" fontId="56" fillId="0" borderId="92" xfId="0" applyFont="1" applyBorder="1" applyAlignment="1"/>
    <xf numFmtId="0" fontId="0" fillId="0" borderId="85" xfId="0" applyBorder="1" applyAlignment="1">
      <alignment wrapText="1"/>
    </xf>
    <xf numFmtId="0" fontId="50" fillId="0" borderId="22" xfId="0" applyFont="1" applyBorder="1" applyAlignment="1">
      <alignment horizontal="left" vertical="center" wrapText="1"/>
    </xf>
    <xf numFmtId="0" fontId="0" fillId="0" borderId="31" xfId="0" applyBorder="1" applyAlignment="1">
      <alignment horizontal="left" vertical="center"/>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43" xfId="0" applyFont="1" applyBorder="1" applyAlignment="1">
      <alignment horizontal="left"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9" fillId="13" borderId="19" xfId="0" applyFont="1" applyFill="1" applyBorder="1" applyAlignment="1">
      <alignment horizontal="center" vertical="center" wrapText="1"/>
    </xf>
    <xf numFmtId="0" fontId="9" fillId="13" borderId="26" xfId="0" applyFont="1" applyFill="1" applyBorder="1" applyAlignment="1">
      <alignment horizontal="center" vertical="center" wrapText="1"/>
    </xf>
    <xf numFmtId="0" fontId="46" fillId="12" borderId="38" xfId="0" applyFont="1" applyFill="1" applyBorder="1" applyAlignment="1">
      <alignment horizontal="center" vertical="center" wrapText="1"/>
    </xf>
    <xf numFmtId="0" fontId="46" fillId="12" borderId="50" xfId="0" applyFont="1" applyFill="1" applyBorder="1" applyAlignment="1">
      <alignment horizontal="center" vertical="center" wrapText="1"/>
    </xf>
    <xf numFmtId="0" fontId="46" fillId="12" borderId="83" xfId="0" applyFont="1" applyFill="1" applyBorder="1" applyAlignment="1">
      <alignment horizontal="center" vertical="center" wrapText="1"/>
    </xf>
    <xf numFmtId="0" fontId="45" fillId="0" borderId="72" xfId="0" applyFont="1" applyBorder="1" applyAlignment="1">
      <alignment horizontal="left" vertical="center" wrapText="1"/>
    </xf>
    <xf numFmtId="0" fontId="45" fillId="0" borderId="31" xfId="0" applyFont="1" applyBorder="1" applyAlignment="1">
      <alignment horizontal="left" vertical="center" wrapText="1"/>
    </xf>
    <xf numFmtId="0" fontId="45" fillId="0" borderId="5" xfId="0" applyFont="1" applyBorder="1" applyAlignment="1">
      <alignment horizontal="left" vertical="center" wrapText="1"/>
    </xf>
    <xf numFmtId="0" fontId="45" fillId="0" borderId="30" xfId="0" applyFont="1" applyBorder="1" applyAlignment="1">
      <alignment horizontal="left" vertical="center" wrapText="1"/>
    </xf>
    <xf numFmtId="0" fontId="45" fillId="0" borderId="75" xfId="0" applyFont="1" applyBorder="1" applyAlignment="1">
      <alignment horizontal="left" vertical="center" wrapText="1"/>
    </xf>
    <xf numFmtId="0" fontId="45" fillId="0" borderId="32" xfId="0" applyFont="1" applyBorder="1" applyAlignment="1">
      <alignment horizontal="left" vertical="center" wrapText="1"/>
    </xf>
    <xf numFmtId="0" fontId="14" fillId="0" borderId="44"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5" xfId="0" applyFont="1" applyBorder="1" applyAlignment="1">
      <alignment horizontal="center" vertical="center" wrapText="1"/>
    </xf>
    <xf numFmtId="0" fontId="45" fillId="0" borderId="44" xfId="0" applyFont="1" applyBorder="1" applyAlignment="1">
      <alignment horizontal="left" vertical="center" wrapText="1"/>
    </xf>
    <xf numFmtId="0" fontId="45" fillId="0" borderId="49" xfId="0" applyFont="1" applyBorder="1" applyAlignment="1">
      <alignment horizontal="left" vertical="center" wrapText="1"/>
    </xf>
    <xf numFmtId="0" fontId="45" fillId="0" borderId="43" xfId="0" applyFont="1" applyBorder="1" applyAlignment="1">
      <alignment horizontal="left" vertical="center" wrapText="1"/>
    </xf>
    <xf numFmtId="0" fontId="14" fillId="12" borderId="34" xfId="0" applyFont="1" applyFill="1" applyBorder="1" applyAlignment="1">
      <alignment horizontal="center" vertical="center" wrapText="1"/>
    </xf>
    <xf numFmtId="0" fontId="14" fillId="12" borderId="40" xfId="0" applyFont="1" applyFill="1" applyBorder="1" applyAlignment="1">
      <alignment horizontal="center" vertical="center" wrapText="1"/>
    </xf>
    <xf numFmtId="0" fontId="14" fillId="0" borderId="4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1" xfId="0" applyFont="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10" fillId="4" borderId="33"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78" xfId="0" applyFont="1" applyBorder="1" applyAlignment="1">
      <alignment horizontal="left"/>
    </xf>
    <xf numFmtId="0" fontId="4" fillId="0" borderId="31" xfId="0" applyFont="1" applyBorder="1" applyAlignment="1">
      <alignment horizontal="left"/>
    </xf>
    <xf numFmtId="0" fontId="4" fillId="0" borderId="78" xfId="0" applyFont="1" applyBorder="1" applyAlignment="1">
      <alignment horizontal="left" wrapText="1"/>
    </xf>
    <xf numFmtId="0" fontId="4" fillId="0" borderId="31" xfId="0" applyFont="1" applyBorder="1" applyAlignment="1">
      <alignment horizontal="left"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0" fillId="0" borderId="16" xfId="0" applyFill="1" applyBorder="1" applyAlignment="1"/>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33956">
    <cellStyle name="20% - Accent1 2" xfId="18"/>
    <cellStyle name="20% - Accent1 3" xfId="76"/>
    <cellStyle name="20% - Accent2 2" xfId="19"/>
    <cellStyle name="20% - Accent2 3" xfId="75"/>
    <cellStyle name="20% - Accent3 2" xfId="20"/>
    <cellStyle name="20% - Accent3 3" xfId="74"/>
    <cellStyle name="20% - Accent4 2" xfId="21"/>
    <cellStyle name="20% - Accent4 3" xfId="73"/>
    <cellStyle name="20% - Accent5 2" xfId="22"/>
    <cellStyle name="20% - Accent5 3" xfId="72"/>
    <cellStyle name="20% - Accent6 2" xfId="23"/>
    <cellStyle name="20% - Accent6 3" xfId="71"/>
    <cellStyle name="40% - Accent1 2" xfId="24"/>
    <cellStyle name="40% - Accent1 3" xfId="70"/>
    <cellStyle name="40% - Accent2 2" xfId="25"/>
    <cellStyle name="40% - Accent2 3" xfId="69"/>
    <cellStyle name="40% - Accent3 2" xfId="26"/>
    <cellStyle name="40% - Accent3 3" xfId="68"/>
    <cellStyle name="40% - Accent4 2" xfId="27"/>
    <cellStyle name="40% - Accent4 3" xfId="67"/>
    <cellStyle name="40% - Accent5 2" xfId="28"/>
    <cellStyle name="40% - Accent5 3" xfId="66"/>
    <cellStyle name="40% - Accent6 2" xfId="29"/>
    <cellStyle name="40% - Accent6 3" xfId="65"/>
    <cellStyle name="60% - Accent1 2" xfId="30"/>
    <cellStyle name="60% - Accent1 3" xfId="64"/>
    <cellStyle name="60% - Accent2 2" xfId="31"/>
    <cellStyle name="60% - Accent2 3" xfId="63"/>
    <cellStyle name="60% - Accent3 2" xfId="32"/>
    <cellStyle name="60% - Accent3 3" xfId="77"/>
    <cellStyle name="60% - Accent4 2" xfId="33"/>
    <cellStyle name="60% - Accent4 3" xfId="62"/>
    <cellStyle name="60% - Accent5 2" xfId="34"/>
    <cellStyle name="60% - Accent5 3" xfId="61"/>
    <cellStyle name="60% - Accent6 2" xfId="35"/>
    <cellStyle name="60% - Accent6 3" xfId="78"/>
    <cellStyle name="Accent1 2" xfId="36"/>
    <cellStyle name="Accent1 3" xfId="79"/>
    <cellStyle name="Accent2 2" xfId="37"/>
    <cellStyle name="Accent2 3" xfId="80"/>
    <cellStyle name="Accent3 2" xfId="38"/>
    <cellStyle name="Accent3 3" xfId="81"/>
    <cellStyle name="Accent4 2" xfId="39"/>
    <cellStyle name="Accent4 3" xfId="82"/>
    <cellStyle name="Accent5 2" xfId="40"/>
    <cellStyle name="Accent5 3" xfId="83"/>
    <cellStyle name="Accent6 2" xfId="41"/>
    <cellStyle name="Accent6 3" xfId="84"/>
    <cellStyle name="Bad 2" xfId="42"/>
    <cellStyle name="Bad 3" xfId="85"/>
    <cellStyle name="Calculation 2" xfId="43"/>
    <cellStyle name="Calculation 3" xfId="86"/>
    <cellStyle name="Currency 2" xfId="9"/>
    <cellStyle name="Explanatory Text 2" xfId="44"/>
    <cellStyle name="Explanatory Text 3" xfId="87"/>
    <cellStyle name="Good 2" xfId="45"/>
    <cellStyle name="Good 3" xfId="88"/>
    <cellStyle name="Heading 1 2" xfId="46"/>
    <cellStyle name="Heading 1 3" xfId="89"/>
    <cellStyle name="Heading 2 2" xfId="47"/>
    <cellStyle name="Heading 2 3" xfId="90"/>
    <cellStyle name="Heading 3 2" xfId="48"/>
    <cellStyle name="Heading 3 3" xfId="91"/>
    <cellStyle name="Heading 4 2" xfId="49"/>
    <cellStyle name="Heading 4 3" xfId="92"/>
    <cellStyle name="Hyperlink" xfId="1" builtinId="8"/>
    <cellStyle name="Check Cell 2" xfId="50"/>
    <cellStyle name="Check Cell 3" xfId="93"/>
    <cellStyle name="Input 2" xfId="51"/>
    <cellStyle name="Input 3" xfId="94"/>
    <cellStyle name="Linked Cell 2" xfId="52"/>
    <cellStyle name="Linked Cell 3" xfId="95"/>
    <cellStyle name="MAND_x000d_CHECK.COMMAND_x000e_RENAME.COMMAND_x0008_SHOW.BAR_x000b_DELETE.MENU_x000e_DELETE.COMMAND_x000e_GET.CHA" xfId="2"/>
    <cellStyle name="MAND_x000d_CHECK.COMMAND_x000e_RENAME.COMMAND_x0008_SHOW.BAR_x000b_DELETE.MENU_x000e_DELETE.COMMAND_x000e_GET.CHA 2" xfId="96"/>
    <cellStyle name="MAND_x000d_CHECK.COMMAND_x000e_RENAME.COMMAND_x0008_SHOW.BAR_x000b_DELETE.MENU_x000e_DELETE.COMMAND_x000e_GET.CHA 2 2" xfId="97"/>
    <cellStyle name="MAND_x000d_CHECK.COMMAND_x000e_RENAME.COMMAND_x0008_SHOW.BAR_x000b_DELETE.MENU_x000e_DELETE.COMMAND_x000e_GET.CHA 3" xfId="98"/>
    <cellStyle name="MAND_x000d_CHECK.COMMAND_x000e_RENAME.COMMAND_x0008_SHOW.BAR_x000b_DELETE.MENU_x000e_DELETE.COMMAND_x000e_GET.CHA 3 2" xfId="99"/>
    <cellStyle name="MAND_x000d_CHECK.COMMAND_x000e_RENAME.COMMAND_x0008_SHOW.BAR_x000b_DELETE.MENU_x000e_DELETE.COMMAND_x000e_GET.CHA 4" xfId="100"/>
    <cellStyle name="MAND_x000d_CHECK.COMMAND_x000e_RENAME.COMMAND_x0008_SHOW.BAR_x000b_DELETE.MENU_x000e_DELETE.COMMAND_x000e_GET.CHA 5" xfId="101"/>
    <cellStyle name="MAND_x000d_CHECK.COMMAND_x000e_RENAME.COMMAND_x0008_SHOW.BAR_x000b_DELETE.MENU_x000e_DELETE.COMMAND_x000e_GET.CHA 5 2" xfId="102"/>
    <cellStyle name="MAND_x000d_CHECK.COMMAND_x000e_RENAME.COMMAND_x0008_SHOW.BAR_x000b_DELETE.MENU_x000e_DELETE.COMMAND_x000e_GET.CHA 6" xfId="33951"/>
    <cellStyle name="MAND_x000d_CHECK.COMMAND_x000e_RENAME.COMMAND_x0008_SHOW.BAR_x000b_DELETE.MENU_x000e_DELETE.COMMAND_x000e_GET.CHA 7" xfId="53"/>
    <cellStyle name="Neutral 2" xfId="54"/>
    <cellStyle name="Neutral 3" xfId="103"/>
    <cellStyle name="Normal" xfId="0" builtinId="0"/>
    <cellStyle name="Normal 10" xfId="104"/>
    <cellStyle name="Normal 10 10" xfId="105"/>
    <cellStyle name="Normal 10 10 2" xfId="106"/>
    <cellStyle name="Normal 10 10 2 2" xfId="107"/>
    <cellStyle name="Normal 10 10 2 2 2" xfId="108"/>
    <cellStyle name="Normal 10 10 2 3" xfId="109"/>
    <cellStyle name="Normal 10 10 3" xfId="110"/>
    <cellStyle name="Normal 10 10 3 2" xfId="111"/>
    <cellStyle name="Normal 10 10 4" xfId="112"/>
    <cellStyle name="Normal 10 11" xfId="113"/>
    <cellStyle name="Normal 10 11 2" xfId="114"/>
    <cellStyle name="Normal 10 11 2 2" xfId="115"/>
    <cellStyle name="Normal 10 11 3" xfId="116"/>
    <cellStyle name="Normal 10 12" xfId="117"/>
    <cellStyle name="Normal 10 12 2" xfId="118"/>
    <cellStyle name="Normal 10 13" xfId="119"/>
    <cellStyle name="Normal 10 14" xfId="33954"/>
    <cellStyle name="Normal 10 2" xfId="120"/>
    <cellStyle name="Normal 10 2 10" xfId="121"/>
    <cellStyle name="Normal 10 2 10 2" xfId="122"/>
    <cellStyle name="Normal 10 2 10 2 2" xfId="123"/>
    <cellStyle name="Normal 10 2 10 3" xfId="124"/>
    <cellStyle name="Normal 10 2 11" xfId="125"/>
    <cellStyle name="Normal 10 2 11 2" xfId="126"/>
    <cellStyle name="Normal 10 2 12" xfId="127"/>
    <cellStyle name="Normal 10 2 2" xfId="128"/>
    <cellStyle name="Normal 10 2 2 10" xfId="129"/>
    <cellStyle name="Normal 10 2 2 10 2" xfId="130"/>
    <cellStyle name="Normal 10 2 2 11" xfId="131"/>
    <cellStyle name="Normal 10 2 2 2" xfId="132"/>
    <cellStyle name="Normal 10 2 2 2 10" xfId="133"/>
    <cellStyle name="Normal 10 2 2 2 2" xfId="134"/>
    <cellStyle name="Normal 10 2 2 2 2 2" xfId="135"/>
    <cellStyle name="Normal 10 2 2 2 2 2 2" xfId="136"/>
    <cellStyle name="Normal 10 2 2 2 2 2 2 2" xfId="137"/>
    <cellStyle name="Normal 10 2 2 2 2 2 2 2 2" xfId="138"/>
    <cellStyle name="Normal 10 2 2 2 2 2 2 2 2 2" xfId="139"/>
    <cellStyle name="Normal 10 2 2 2 2 2 2 2 2 2 2" xfId="140"/>
    <cellStyle name="Normal 10 2 2 2 2 2 2 2 2 2 2 2" xfId="141"/>
    <cellStyle name="Normal 10 2 2 2 2 2 2 2 2 2 2 2 2" xfId="142"/>
    <cellStyle name="Normal 10 2 2 2 2 2 2 2 2 2 2 3" xfId="143"/>
    <cellStyle name="Normal 10 2 2 2 2 2 2 2 2 2 3" xfId="144"/>
    <cellStyle name="Normal 10 2 2 2 2 2 2 2 2 2 3 2" xfId="145"/>
    <cellStyle name="Normal 10 2 2 2 2 2 2 2 2 2 4" xfId="146"/>
    <cellStyle name="Normal 10 2 2 2 2 2 2 2 2 3" xfId="147"/>
    <cellStyle name="Normal 10 2 2 2 2 2 2 2 2 3 2" xfId="148"/>
    <cellStyle name="Normal 10 2 2 2 2 2 2 2 2 3 2 2" xfId="149"/>
    <cellStyle name="Normal 10 2 2 2 2 2 2 2 2 3 3" xfId="150"/>
    <cellStyle name="Normal 10 2 2 2 2 2 2 2 2 4" xfId="151"/>
    <cellStyle name="Normal 10 2 2 2 2 2 2 2 2 4 2" xfId="152"/>
    <cellStyle name="Normal 10 2 2 2 2 2 2 2 2 5" xfId="153"/>
    <cellStyle name="Normal 10 2 2 2 2 2 2 2 3" xfId="154"/>
    <cellStyle name="Normal 10 2 2 2 2 2 2 2 3 2" xfId="155"/>
    <cellStyle name="Normal 10 2 2 2 2 2 2 2 3 2 2" xfId="156"/>
    <cellStyle name="Normal 10 2 2 2 2 2 2 2 3 2 2 2" xfId="157"/>
    <cellStyle name="Normal 10 2 2 2 2 2 2 2 3 2 3" xfId="158"/>
    <cellStyle name="Normal 10 2 2 2 2 2 2 2 3 3" xfId="159"/>
    <cellStyle name="Normal 10 2 2 2 2 2 2 2 3 3 2" xfId="160"/>
    <cellStyle name="Normal 10 2 2 2 2 2 2 2 3 4" xfId="161"/>
    <cellStyle name="Normal 10 2 2 2 2 2 2 2 4" xfId="162"/>
    <cellStyle name="Normal 10 2 2 2 2 2 2 2 4 2" xfId="163"/>
    <cellStyle name="Normal 10 2 2 2 2 2 2 2 4 2 2" xfId="164"/>
    <cellStyle name="Normal 10 2 2 2 2 2 2 2 4 3" xfId="165"/>
    <cellStyle name="Normal 10 2 2 2 2 2 2 2 5" xfId="166"/>
    <cellStyle name="Normal 10 2 2 2 2 2 2 2 5 2" xfId="167"/>
    <cellStyle name="Normal 10 2 2 2 2 2 2 2 6" xfId="168"/>
    <cellStyle name="Normal 10 2 2 2 2 2 2 3" xfId="169"/>
    <cellStyle name="Normal 10 2 2 2 2 2 2 3 2" xfId="170"/>
    <cellStyle name="Normal 10 2 2 2 2 2 2 3 2 2" xfId="171"/>
    <cellStyle name="Normal 10 2 2 2 2 2 2 3 2 2 2" xfId="172"/>
    <cellStyle name="Normal 10 2 2 2 2 2 2 3 2 2 2 2" xfId="173"/>
    <cellStyle name="Normal 10 2 2 2 2 2 2 3 2 2 3" xfId="174"/>
    <cellStyle name="Normal 10 2 2 2 2 2 2 3 2 3" xfId="175"/>
    <cellStyle name="Normal 10 2 2 2 2 2 2 3 2 3 2" xfId="176"/>
    <cellStyle name="Normal 10 2 2 2 2 2 2 3 2 4" xfId="177"/>
    <cellStyle name="Normal 10 2 2 2 2 2 2 3 3" xfId="178"/>
    <cellStyle name="Normal 10 2 2 2 2 2 2 3 3 2" xfId="179"/>
    <cellStyle name="Normal 10 2 2 2 2 2 2 3 3 2 2" xfId="180"/>
    <cellStyle name="Normal 10 2 2 2 2 2 2 3 3 3" xfId="181"/>
    <cellStyle name="Normal 10 2 2 2 2 2 2 3 4" xfId="182"/>
    <cellStyle name="Normal 10 2 2 2 2 2 2 3 4 2" xfId="183"/>
    <cellStyle name="Normal 10 2 2 2 2 2 2 3 5" xfId="184"/>
    <cellStyle name="Normal 10 2 2 2 2 2 2 4" xfId="185"/>
    <cellStyle name="Normal 10 2 2 2 2 2 2 4 2" xfId="186"/>
    <cellStyle name="Normal 10 2 2 2 2 2 2 4 2 2" xfId="187"/>
    <cellStyle name="Normal 10 2 2 2 2 2 2 4 2 2 2" xfId="188"/>
    <cellStyle name="Normal 10 2 2 2 2 2 2 4 2 3" xfId="189"/>
    <cellStyle name="Normal 10 2 2 2 2 2 2 4 3" xfId="190"/>
    <cellStyle name="Normal 10 2 2 2 2 2 2 4 3 2" xfId="191"/>
    <cellStyle name="Normal 10 2 2 2 2 2 2 4 4" xfId="192"/>
    <cellStyle name="Normal 10 2 2 2 2 2 2 5" xfId="193"/>
    <cellStyle name="Normal 10 2 2 2 2 2 2 5 2" xfId="194"/>
    <cellStyle name="Normal 10 2 2 2 2 2 2 5 2 2" xfId="195"/>
    <cellStyle name="Normal 10 2 2 2 2 2 2 5 3" xfId="196"/>
    <cellStyle name="Normal 10 2 2 2 2 2 2 6" xfId="197"/>
    <cellStyle name="Normal 10 2 2 2 2 2 2 6 2" xfId="198"/>
    <cellStyle name="Normal 10 2 2 2 2 2 2 7" xfId="199"/>
    <cellStyle name="Normal 10 2 2 2 2 2 3" xfId="200"/>
    <cellStyle name="Normal 10 2 2 2 2 2 3 2" xfId="201"/>
    <cellStyle name="Normal 10 2 2 2 2 2 3 2 2" xfId="202"/>
    <cellStyle name="Normal 10 2 2 2 2 2 3 2 2 2" xfId="203"/>
    <cellStyle name="Normal 10 2 2 2 2 2 3 2 2 2 2" xfId="204"/>
    <cellStyle name="Normal 10 2 2 2 2 2 3 2 2 2 2 2" xfId="205"/>
    <cellStyle name="Normal 10 2 2 2 2 2 3 2 2 2 3" xfId="206"/>
    <cellStyle name="Normal 10 2 2 2 2 2 3 2 2 3" xfId="207"/>
    <cellStyle name="Normal 10 2 2 2 2 2 3 2 2 3 2" xfId="208"/>
    <cellStyle name="Normal 10 2 2 2 2 2 3 2 2 4" xfId="209"/>
    <cellStyle name="Normal 10 2 2 2 2 2 3 2 3" xfId="210"/>
    <cellStyle name="Normal 10 2 2 2 2 2 3 2 3 2" xfId="211"/>
    <cellStyle name="Normal 10 2 2 2 2 2 3 2 3 2 2" xfId="212"/>
    <cellStyle name="Normal 10 2 2 2 2 2 3 2 3 3" xfId="213"/>
    <cellStyle name="Normal 10 2 2 2 2 2 3 2 4" xfId="214"/>
    <cellStyle name="Normal 10 2 2 2 2 2 3 2 4 2" xfId="215"/>
    <cellStyle name="Normal 10 2 2 2 2 2 3 2 5" xfId="216"/>
    <cellStyle name="Normal 10 2 2 2 2 2 3 3" xfId="217"/>
    <cellStyle name="Normal 10 2 2 2 2 2 3 3 2" xfId="218"/>
    <cellStyle name="Normal 10 2 2 2 2 2 3 3 2 2" xfId="219"/>
    <cellStyle name="Normal 10 2 2 2 2 2 3 3 2 2 2" xfId="220"/>
    <cellStyle name="Normal 10 2 2 2 2 2 3 3 2 3" xfId="221"/>
    <cellStyle name="Normal 10 2 2 2 2 2 3 3 3" xfId="222"/>
    <cellStyle name="Normal 10 2 2 2 2 2 3 3 3 2" xfId="223"/>
    <cellStyle name="Normal 10 2 2 2 2 2 3 3 4" xfId="224"/>
    <cellStyle name="Normal 10 2 2 2 2 2 3 4" xfId="225"/>
    <cellStyle name="Normal 10 2 2 2 2 2 3 4 2" xfId="226"/>
    <cellStyle name="Normal 10 2 2 2 2 2 3 4 2 2" xfId="227"/>
    <cellStyle name="Normal 10 2 2 2 2 2 3 4 3" xfId="228"/>
    <cellStyle name="Normal 10 2 2 2 2 2 3 5" xfId="229"/>
    <cellStyle name="Normal 10 2 2 2 2 2 3 5 2" xfId="230"/>
    <cellStyle name="Normal 10 2 2 2 2 2 3 6" xfId="231"/>
    <cellStyle name="Normal 10 2 2 2 2 2 4" xfId="232"/>
    <cellStyle name="Normal 10 2 2 2 2 2 4 2" xfId="233"/>
    <cellStyle name="Normal 10 2 2 2 2 2 4 2 2" xfId="234"/>
    <cellStyle name="Normal 10 2 2 2 2 2 4 2 2 2" xfId="235"/>
    <cellStyle name="Normal 10 2 2 2 2 2 4 2 2 2 2" xfId="236"/>
    <cellStyle name="Normal 10 2 2 2 2 2 4 2 2 3" xfId="237"/>
    <cellStyle name="Normal 10 2 2 2 2 2 4 2 3" xfId="238"/>
    <cellStyle name="Normal 10 2 2 2 2 2 4 2 3 2" xfId="239"/>
    <cellStyle name="Normal 10 2 2 2 2 2 4 2 4" xfId="240"/>
    <cellStyle name="Normal 10 2 2 2 2 2 4 3" xfId="241"/>
    <cellStyle name="Normal 10 2 2 2 2 2 4 3 2" xfId="242"/>
    <cellStyle name="Normal 10 2 2 2 2 2 4 3 2 2" xfId="243"/>
    <cellStyle name="Normal 10 2 2 2 2 2 4 3 3" xfId="244"/>
    <cellStyle name="Normal 10 2 2 2 2 2 4 4" xfId="245"/>
    <cellStyle name="Normal 10 2 2 2 2 2 4 4 2" xfId="246"/>
    <cellStyle name="Normal 10 2 2 2 2 2 4 5" xfId="247"/>
    <cellStyle name="Normal 10 2 2 2 2 2 5" xfId="248"/>
    <cellStyle name="Normal 10 2 2 2 2 2 5 2" xfId="249"/>
    <cellStyle name="Normal 10 2 2 2 2 2 5 2 2" xfId="250"/>
    <cellStyle name="Normal 10 2 2 2 2 2 5 2 2 2" xfId="251"/>
    <cellStyle name="Normal 10 2 2 2 2 2 5 2 3" xfId="252"/>
    <cellStyle name="Normal 10 2 2 2 2 2 5 3" xfId="253"/>
    <cellStyle name="Normal 10 2 2 2 2 2 5 3 2" xfId="254"/>
    <cellStyle name="Normal 10 2 2 2 2 2 5 4" xfId="255"/>
    <cellStyle name="Normal 10 2 2 2 2 2 6" xfId="256"/>
    <cellStyle name="Normal 10 2 2 2 2 2 6 2" xfId="257"/>
    <cellStyle name="Normal 10 2 2 2 2 2 6 2 2" xfId="258"/>
    <cellStyle name="Normal 10 2 2 2 2 2 6 3" xfId="259"/>
    <cellStyle name="Normal 10 2 2 2 2 2 7" xfId="260"/>
    <cellStyle name="Normal 10 2 2 2 2 2 7 2" xfId="261"/>
    <cellStyle name="Normal 10 2 2 2 2 2 8" xfId="262"/>
    <cellStyle name="Normal 10 2 2 2 2 3" xfId="263"/>
    <cellStyle name="Normal 10 2 2 2 2 3 2" xfId="264"/>
    <cellStyle name="Normal 10 2 2 2 2 3 2 2" xfId="265"/>
    <cellStyle name="Normal 10 2 2 2 2 3 2 2 2" xfId="266"/>
    <cellStyle name="Normal 10 2 2 2 2 3 2 2 2 2" xfId="267"/>
    <cellStyle name="Normal 10 2 2 2 2 3 2 2 2 2 2" xfId="268"/>
    <cellStyle name="Normal 10 2 2 2 2 3 2 2 2 2 2 2" xfId="269"/>
    <cellStyle name="Normal 10 2 2 2 2 3 2 2 2 2 3" xfId="270"/>
    <cellStyle name="Normal 10 2 2 2 2 3 2 2 2 3" xfId="271"/>
    <cellStyle name="Normal 10 2 2 2 2 3 2 2 2 3 2" xfId="272"/>
    <cellStyle name="Normal 10 2 2 2 2 3 2 2 2 4" xfId="273"/>
    <cellStyle name="Normal 10 2 2 2 2 3 2 2 3" xfId="274"/>
    <cellStyle name="Normal 10 2 2 2 2 3 2 2 3 2" xfId="275"/>
    <cellStyle name="Normal 10 2 2 2 2 3 2 2 3 2 2" xfId="276"/>
    <cellStyle name="Normal 10 2 2 2 2 3 2 2 3 3" xfId="277"/>
    <cellStyle name="Normal 10 2 2 2 2 3 2 2 4" xfId="278"/>
    <cellStyle name="Normal 10 2 2 2 2 3 2 2 4 2" xfId="279"/>
    <cellStyle name="Normal 10 2 2 2 2 3 2 2 5" xfId="280"/>
    <cellStyle name="Normal 10 2 2 2 2 3 2 3" xfId="281"/>
    <cellStyle name="Normal 10 2 2 2 2 3 2 3 2" xfId="282"/>
    <cellStyle name="Normal 10 2 2 2 2 3 2 3 2 2" xfId="283"/>
    <cellStyle name="Normal 10 2 2 2 2 3 2 3 2 2 2" xfId="284"/>
    <cellStyle name="Normal 10 2 2 2 2 3 2 3 2 3" xfId="285"/>
    <cellStyle name="Normal 10 2 2 2 2 3 2 3 3" xfId="286"/>
    <cellStyle name="Normal 10 2 2 2 2 3 2 3 3 2" xfId="287"/>
    <cellStyle name="Normal 10 2 2 2 2 3 2 3 4" xfId="288"/>
    <cellStyle name="Normal 10 2 2 2 2 3 2 4" xfId="289"/>
    <cellStyle name="Normal 10 2 2 2 2 3 2 4 2" xfId="290"/>
    <cellStyle name="Normal 10 2 2 2 2 3 2 4 2 2" xfId="291"/>
    <cellStyle name="Normal 10 2 2 2 2 3 2 4 3" xfId="292"/>
    <cellStyle name="Normal 10 2 2 2 2 3 2 5" xfId="293"/>
    <cellStyle name="Normal 10 2 2 2 2 3 2 5 2" xfId="294"/>
    <cellStyle name="Normal 10 2 2 2 2 3 2 6" xfId="295"/>
    <cellStyle name="Normal 10 2 2 2 2 3 3" xfId="296"/>
    <cellStyle name="Normal 10 2 2 2 2 3 3 2" xfId="297"/>
    <cellStyle name="Normal 10 2 2 2 2 3 3 2 2" xfId="298"/>
    <cellStyle name="Normal 10 2 2 2 2 3 3 2 2 2" xfId="299"/>
    <cellStyle name="Normal 10 2 2 2 2 3 3 2 2 2 2" xfId="300"/>
    <cellStyle name="Normal 10 2 2 2 2 3 3 2 2 3" xfId="301"/>
    <cellStyle name="Normal 10 2 2 2 2 3 3 2 3" xfId="302"/>
    <cellStyle name="Normal 10 2 2 2 2 3 3 2 3 2" xfId="303"/>
    <cellStyle name="Normal 10 2 2 2 2 3 3 2 4" xfId="304"/>
    <cellStyle name="Normal 10 2 2 2 2 3 3 3" xfId="305"/>
    <cellStyle name="Normal 10 2 2 2 2 3 3 3 2" xfId="306"/>
    <cellStyle name="Normal 10 2 2 2 2 3 3 3 2 2" xfId="307"/>
    <cellStyle name="Normal 10 2 2 2 2 3 3 3 3" xfId="308"/>
    <cellStyle name="Normal 10 2 2 2 2 3 3 4" xfId="309"/>
    <cellStyle name="Normal 10 2 2 2 2 3 3 4 2" xfId="310"/>
    <cellStyle name="Normal 10 2 2 2 2 3 3 5" xfId="311"/>
    <cellStyle name="Normal 10 2 2 2 2 3 4" xfId="312"/>
    <cellStyle name="Normal 10 2 2 2 2 3 4 2" xfId="313"/>
    <cellStyle name="Normal 10 2 2 2 2 3 4 2 2" xfId="314"/>
    <cellStyle name="Normal 10 2 2 2 2 3 4 2 2 2" xfId="315"/>
    <cellStyle name="Normal 10 2 2 2 2 3 4 2 3" xfId="316"/>
    <cellStyle name="Normal 10 2 2 2 2 3 4 3" xfId="317"/>
    <cellStyle name="Normal 10 2 2 2 2 3 4 3 2" xfId="318"/>
    <cellStyle name="Normal 10 2 2 2 2 3 4 4" xfId="319"/>
    <cellStyle name="Normal 10 2 2 2 2 3 5" xfId="320"/>
    <cellStyle name="Normal 10 2 2 2 2 3 5 2" xfId="321"/>
    <cellStyle name="Normal 10 2 2 2 2 3 5 2 2" xfId="322"/>
    <cellStyle name="Normal 10 2 2 2 2 3 5 3" xfId="323"/>
    <cellStyle name="Normal 10 2 2 2 2 3 6" xfId="324"/>
    <cellStyle name="Normal 10 2 2 2 2 3 6 2" xfId="325"/>
    <cellStyle name="Normal 10 2 2 2 2 3 7" xfId="326"/>
    <cellStyle name="Normal 10 2 2 2 2 4" xfId="327"/>
    <cellStyle name="Normal 10 2 2 2 2 4 2" xfId="328"/>
    <cellStyle name="Normal 10 2 2 2 2 4 2 2" xfId="329"/>
    <cellStyle name="Normal 10 2 2 2 2 4 2 2 2" xfId="330"/>
    <cellStyle name="Normal 10 2 2 2 2 4 2 2 2 2" xfId="331"/>
    <cellStyle name="Normal 10 2 2 2 2 4 2 2 2 2 2" xfId="332"/>
    <cellStyle name="Normal 10 2 2 2 2 4 2 2 2 3" xfId="333"/>
    <cellStyle name="Normal 10 2 2 2 2 4 2 2 3" xfId="334"/>
    <cellStyle name="Normal 10 2 2 2 2 4 2 2 3 2" xfId="335"/>
    <cellStyle name="Normal 10 2 2 2 2 4 2 2 4" xfId="336"/>
    <cellStyle name="Normal 10 2 2 2 2 4 2 3" xfId="337"/>
    <cellStyle name="Normal 10 2 2 2 2 4 2 3 2" xfId="338"/>
    <cellStyle name="Normal 10 2 2 2 2 4 2 3 2 2" xfId="339"/>
    <cellStyle name="Normal 10 2 2 2 2 4 2 3 3" xfId="340"/>
    <cellStyle name="Normal 10 2 2 2 2 4 2 4" xfId="341"/>
    <cellStyle name="Normal 10 2 2 2 2 4 2 4 2" xfId="342"/>
    <cellStyle name="Normal 10 2 2 2 2 4 2 5" xfId="343"/>
    <cellStyle name="Normal 10 2 2 2 2 4 3" xfId="344"/>
    <cellStyle name="Normal 10 2 2 2 2 4 3 2" xfId="345"/>
    <cellStyle name="Normal 10 2 2 2 2 4 3 2 2" xfId="346"/>
    <cellStyle name="Normal 10 2 2 2 2 4 3 2 2 2" xfId="347"/>
    <cellStyle name="Normal 10 2 2 2 2 4 3 2 3" xfId="348"/>
    <cellStyle name="Normal 10 2 2 2 2 4 3 3" xfId="349"/>
    <cellStyle name="Normal 10 2 2 2 2 4 3 3 2" xfId="350"/>
    <cellStyle name="Normal 10 2 2 2 2 4 3 4" xfId="351"/>
    <cellStyle name="Normal 10 2 2 2 2 4 4" xfId="352"/>
    <cellStyle name="Normal 10 2 2 2 2 4 4 2" xfId="353"/>
    <cellStyle name="Normal 10 2 2 2 2 4 4 2 2" xfId="354"/>
    <cellStyle name="Normal 10 2 2 2 2 4 4 3" xfId="355"/>
    <cellStyle name="Normal 10 2 2 2 2 4 5" xfId="356"/>
    <cellStyle name="Normal 10 2 2 2 2 4 5 2" xfId="357"/>
    <cellStyle name="Normal 10 2 2 2 2 4 6" xfId="358"/>
    <cellStyle name="Normal 10 2 2 2 2 5" xfId="359"/>
    <cellStyle name="Normal 10 2 2 2 2 5 2" xfId="360"/>
    <cellStyle name="Normal 10 2 2 2 2 5 2 2" xfId="361"/>
    <cellStyle name="Normal 10 2 2 2 2 5 2 2 2" xfId="362"/>
    <cellStyle name="Normal 10 2 2 2 2 5 2 2 2 2" xfId="363"/>
    <cellStyle name="Normal 10 2 2 2 2 5 2 2 3" xfId="364"/>
    <cellStyle name="Normal 10 2 2 2 2 5 2 3" xfId="365"/>
    <cellStyle name="Normal 10 2 2 2 2 5 2 3 2" xfId="366"/>
    <cellStyle name="Normal 10 2 2 2 2 5 2 4" xfId="367"/>
    <cellStyle name="Normal 10 2 2 2 2 5 3" xfId="368"/>
    <cellStyle name="Normal 10 2 2 2 2 5 3 2" xfId="369"/>
    <cellStyle name="Normal 10 2 2 2 2 5 3 2 2" xfId="370"/>
    <cellStyle name="Normal 10 2 2 2 2 5 3 3" xfId="371"/>
    <cellStyle name="Normal 10 2 2 2 2 5 4" xfId="372"/>
    <cellStyle name="Normal 10 2 2 2 2 5 4 2" xfId="373"/>
    <cellStyle name="Normal 10 2 2 2 2 5 5" xfId="374"/>
    <cellStyle name="Normal 10 2 2 2 2 6" xfId="375"/>
    <cellStyle name="Normal 10 2 2 2 2 6 2" xfId="376"/>
    <cellStyle name="Normal 10 2 2 2 2 6 2 2" xfId="377"/>
    <cellStyle name="Normal 10 2 2 2 2 6 2 2 2" xfId="378"/>
    <cellStyle name="Normal 10 2 2 2 2 6 2 3" xfId="379"/>
    <cellStyle name="Normal 10 2 2 2 2 6 3" xfId="380"/>
    <cellStyle name="Normal 10 2 2 2 2 6 3 2" xfId="381"/>
    <cellStyle name="Normal 10 2 2 2 2 6 4" xfId="382"/>
    <cellStyle name="Normal 10 2 2 2 2 7" xfId="383"/>
    <cellStyle name="Normal 10 2 2 2 2 7 2" xfId="384"/>
    <cellStyle name="Normal 10 2 2 2 2 7 2 2" xfId="385"/>
    <cellStyle name="Normal 10 2 2 2 2 7 3" xfId="386"/>
    <cellStyle name="Normal 10 2 2 2 2 8" xfId="387"/>
    <cellStyle name="Normal 10 2 2 2 2 8 2" xfId="388"/>
    <cellStyle name="Normal 10 2 2 2 2 9" xfId="389"/>
    <cellStyle name="Normal 10 2 2 2 3" xfId="390"/>
    <cellStyle name="Normal 10 2 2 2 3 2" xfId="391"/>
    <cellStyle name="Normal 10 2 2 2 3 2 2" xfId="392"/>
    <cellStyle name="Normal 10 2 2 2 3 2 2 2" xfId="393"/>
    <cellStyle name="Normal 10 2 2 2 3 2 2 2 2" xfId="394"/>
    <cellStyle name="Normal 10 2 2 2 3 2 2 2 2 2" xfId="395"/>
    <cellStyle name="Normal 10 2 2 2 3 2 2 2 2 2 2" xfId="396"/>
    <cellStyle name="Normal 10 2 2 2 3 2 2 2 2 2 2 2" xfId="397"/>
    <cellStyle name="Normal 10 2 2 2 3 2 2 2 2 2 3" xfId="398"/>
    <cellStyle name="Normal 10 2 2 2 3 2 2 2 2 3" xfId="399"/>
    <cellStyle name="Normal 10 2 2 2 3 2 2 2 2 3 2" xfId="400"/>
    <cellStyle name="Normal 10 2 2 2 3 2 2 2 2 4" xfId="401"/>
    <cellStyle name="Normal 10 2 2 2 3 2 2 2 3" xfId="402"/>
    <cellStyle name="Normal 10 2 2 2 3 2 2 2 3 2" xfId="403"/>
    <cellStyle name="Normal 10 2 2 2 3 2 2 2 3 2 2" xfId="404"/>
    <cellStyle name="Normal 10 2 2 2 3 2 2 2 3 3" xfId="405"/>
    <cellStyle name="Normal 10 2 2 2 3 2 2 2 4" xfId="406"/>
    <cellStyle name="Normal 10 2 2 2 3 2 2 2 4 2" xfId="407"/>
    <cellStyle name="Normal 10 2 2 2 3 2 2 2 5" xfId="408"/>
    <cellStyle name="Normal 10 2 2 2 3 2 2 3" xfId="409"/>
    <cellStyle name="Normal 10 2 2 2 3 2 2 3 2" xfId="410"/>
    <cellStyle name="Normal 10 2 2 2 3 2 2 3 2 2" xfId="411"/>
    <cellStyle name="Normal 10 2 2 2 3 2 2 3 2 2 2" xfId="412"/>
    <cellStyle name="Normal 10 2 2 2 3 2 2 3 2 3" xfId="413"/>
    <cellStyle name="Normal 10 2 2 2 3 2 2 3 3" xfId="414"/>
    <cellStyle name="Normal 10 2 2 2 3 2 2 3 3 2" xfId="415"/>
    <cellStyle name="Normal 10 2 2 2 3 2 2 3 4" xfId="416"/>
    <cellStyle name="Normal 10 2 2 2 3 2 2 4" xfId="417"/>
    <cellStyle name="Normal 10 2 2 2 3 2 2 4 2" xfId="418"/>
    <cellStyle name="Normal 10 2 2 2 3 2 2 4 2 2" xfId="419"/>
    <cellStyle name="Normal 10 2 2 2 3 2 2 4 3" xfId="420"/>
    <cellStyle name="Normal 10 2 2 2 3 2 2 5" xfId="421"/>
    <cellStyle name="Normal 10 2 2 2 3 2 2 5 2" xfId="422"/>
    <cellStyle name="Normal 10 2 2 2 3 2 2 6" xfId="423"/>
    <cellStyle name="Normal 10 2 2 2 3 2 3" xfId="424"/>
    <cellStyle name="Normal 10 2 2 2 3 2 3 2" xfId="425"/>
    <cellStyle name="Normal 10 2 2 2 3 2 3 2 2" xfId="426"/>
    <cellStyle name="Normal 10 2 2 2 3 2 3 2 2 2" xfId="427"/>
    <cellStyle name="Normal 10 2 2 2 3 2 3 2 2 2 2" xfId="428"/>
    <cellStyle name="Normal 10 2 2 2 3 2 3 2 2 3" xfId="429"/>
    <cellStyle name="Normal 10 2 2 2 3 2 3 2 3" xfId="430"/>
    <cellStyle name="Normal 10 2 2 2 3 2 3 2 3 2" xfId="431"/>
    <cellStyle name="Normal 10 2 2 2 3 2 3 2 4" xfId="432"/>
    <cellStyle name="Normal 10 2 2 2 3 2 3 3" xfId="433"/>
    <cellStyle name="Normal 10 2 2 2 3 2 3 3 2" xfId="434"/>
    <cellStyle name="Normal 10 2 2 2 3 2 3 3 2 2" xfId="435"/>
    <cellStyle name="Normal 10 2 2 2 3 2 3 3 3" xfId="436"/>
    <cellStyle name="Normal 10 2 2 2 3 2 3 4" xfId="437"/>
    <cellStyle name="Normal 10 2 2 2 3 2 3 4 2" xfId="438"/>
    <cellStyle name="Normal 10 2 2 2 3 2 3 5" xfId="439"/>
    <cellStyle name="Normal 10 2 2 2 3 2 4" xfId="440"/>
    <cellStyle name="Normal 10 2 2 2 3 2 4 2" xfId="441"/>
    <cellStyle name="Normal 10 2 2 2 3 2 4 2 2" xfId="442"/>
    <cellStyle name="Normal 10 2 2 2 3 2 4 2 2 2" xfId="443"/>
    <cellStyle name="Normal 10 2 2 2 3 2 4 2 3" xfId="444"/>
    <cellStyle name="Normal 10 2 2 2 3 2 4 3" xfId="445"/>
    <cellStyle name="Normal 10 2 2 2 3 2 4 3 2" xfId="446"/>
    <cellStyle name="Normal 10 2 2 2 3 2 4 4" xfId="447"/>
    <cellStyle name="Normal 10 2 2 2 3 2 5" xfId="448"/>
    <cellStyle name="Normal 10 2 2 2 3 2 5 2" xfId="449"/>
    <cellStyle name="Normal 10 2 2 2 3 2 5 2 2" xfId="450"/>
    <cellStyle name="Normal 10 2 2 2 3 2 5 3" xfId="451"/>
    <cellStyle name="Normal 10 2 2 2 3 2 6" xfId="452"/>
    <cellStyle name="Normal 10 2 2 2 3 2 6 2" xfId="453"/>
    <cellStyle name="Normal 10 2 2 2 3 2 7" xfId="454"/>
    <cellStyle name="Normal 10 2 2 2 3 3" xfId="455"/>
    <cellStyle name="Normal 10 2 2 2 3 3 2" xfId="456"/>
    <cellStyle name="Normal 10 2 2 2 3 3 2 2" xfId="457"/>
    <cellStyle name="Normal 10 2 2 2 3 3 2 2 2" xfId="458"/>
    <cellStyle name="Normal 10 2 2 2 3 3 2 2 2 2" xfId="459"/>
    <cellStyle name="Normal 10 2 2 2 3 3 2 2 2 2 2" xfId="460"/>
    <cellStyle name="Normal 10 2 2 2 3 3 2 2 2 3" xfId="461"/>
    <cellStyle name="Normal 10 2 2 2 3 3 2 2 3" xfId="462"/>
    <cellStyle name="Normal 10 2 2 2 3 3 2 2 3 2" xfId="463"/>
    <cellStyle name="Normal 10 2 2 2 3 3 2 2 4" xfId="464"/>
    <cellStyle name="Normal 10 2 2 2 3 3 2 3" xfId="465"/>
    <cellStyle name="Normal 10 2 2 2 3 3 2 3 2" xfId="466"/>
    <cellStyle name="Normal 10 2 2 2 3 3 2 3 2 2" xfId="467"/>
    <cellStyle name="Normal 10 2 2 2 3 3 2 3 3" xfId="468"/>
    <cellStyle name="Normal 10 2 2 2 3 3 2 4" xfId="469"/>
    <cellStyle name="Normal 10 2 2 2 3 3 2 4 2" xfId="470"/>
    <cellStyle name="Normal 10 2 2 2 3 3 2 5" xfId="471"/>
    <cellStyle name="Normal 10 2 2 2 3 3 3" xfId="472"/>
    <cellStyle name="Normal 10 2 2 2 3 3 3 2" xfId="473"/>
    <cellStyle name="Normal 10 2 2 2 3 3 3 2 2" xfId="474"/>
    <cellStyle name="Normal 10 2 2 2 3 3 3 2 2 2" xfId="475"/>
    <cellStyle name="Normal 10 2 2 2 3 3 3 2 3" xfId="476"/>
    <cellStyle name="Normal 10 2 2 2 3 3 3 3" xfId="477"/>
    <cellStyle name="Normal 10 2 2 2 3 3 3 3 2" xfId="478"/>
    <cellStyle name="Normal 10 2 2 2 3 3 3 4" xfId="479"/>
    <cellStyle name="Normal 10 2 2 2 3 3 4" xfId="480"/>
    <cellStyle name="Normal 10 2 2 2 3 3 4 2" xfId="481"/>
    <cellStyle name="Normal 10 2 2 2 3 3 4 2 2" xfId="482"/>
    <cellStyle name="Normal 10 2 2 2 3 3 4 3" xfId="483"/>
    <cellStyle name="Normal 10 2 2 2 3 3 5" xfId="484"/>
    <cellStyle name="Normal 10 2 2 2 3 3 5 2" xfId="485"/>
    <cellStyle name="Normal 10 2 2 2 3 3 6" xfId="486"/>
    <cellStyle name="Normal 10 2 2 2 3 4" xfId="487"/>
    <cellStyle name="Normal 10 2 2 2 3 4 2" xfId="488"/>
    <cellStyle name="Normal 10 2 2 2 3 4 2 2" xfId="489"/>
    <cellStyle name="Normal 10 2 2 2 3 4 2 2 2" xfId="490"/>
    <cellStyle name="Normal 10 2 2 2 3 4 2 2 2 2" xfId="491"/>
    <cellStyle name="Normal 10 2 2 2 3 4 2 2 3" xfId="492"/>
    <cellStyle name="Normal 10 2 2 2 3 4 2 3" xfId="493"/>
    <cellStyle name="Normal 10 2 2 2 3 4 2 3 2" xfId="494"/>
    <cellStyle name="Normal 10 2 2 2 3 4 2 4" xfId="495"/>
    <cellStyle name="Normal 10 2 2 2 3 4 3" xfId="496"/>
    <cellStyle name="Normal 10 2 2 2 3 4 3 2" xfId="497"/>
    <cellStyle name="Normal 10 2 2 2 3 4 3 2 2" xfId="498"/>
    <cellStyle name="Normal 10 2 2 2 3 4 3 3" xfId="499"/>
    <cellStyle name="Normal 10 2 2 2 3 4 4" xfId="500"/>
    <cellStyle name="Normal 10 2 2 2 3 4 4 2" xfId="501"/>
    <cellStyle name="Normal 10 2 2 2 3 4 5" xfId="502"/>
    <cellStyle name="Normal 10 2 2 2 3 5" xfId="503"/>
    <cellStyle name="Normal 10 2 2 2 3 5 2" xfId="504"/>
    <cellStyle name="Normal 10 2 2 2 3 5 2 2" xfId="505"/>
    <cellStyle name="Normal 10 2 2 2 3 5 2 2 2" xfId="506"/>
    <cellStyle name="Normal 10 2 2 2 3 5 2 3" xfId="507"/>
    <cellStyle name="Normal 10 2 2 2 3 5 3" xfId="508"/>
    <cellStyle name="Normal 10 2 2 2 3 5 3 2" xfId="509"/>
    <cellStyle name="Normal 10 2 2 2 3 5 4" xfId="510"/>
    <cellStyle name="Normal 10 2 2 2 3 6" xfId="511"/>
    <cellStyle name="Normal 10 2 2 2 3 6 2" xfId="512"/>
    <cellStyle name="Normal 10 2 2 2 3 6 2 2" xfId="513"/>
    <cellStyle name="Normal 10 2 2 2 3 6 3" xfId="514"/>
    <cellStyle name="Normal 10 2 2 2 3 7" xfId="515"/>
    <cellStyle name="Normal 10 2 2 2 3 7 2" xfId="516"/>
    <cellStyle name="Normal 10 2 2 2 3 8" xfId="517"/>
    <cellStyle name="Normal 10 2 2 2 4" xfId="518"/>
    <cellStyle name="Normal 10 2 2 2 4 2" xfId="519"/>
    <cellStyle name="Normal 10 2 2 2 4 2 2" xfId="520"/>
    <cellStyle name="Normal 10 2 2 2 4 2 2 2" xfId="521"/>
    <cellStyle name="Normal 10 2 2 2 4 2 2 2 2" xfId="522"/>
    <cellStyle name="Normal 10 2 2 2 4 2 2 2 2 2" xfId="523"/>
    <cellStyle name="Normal 10 2 2 2 4 2 2 2 2 2 2" xfId="524"/>
    <cellStyle name="Normal 10 2 2 2 4 2 2 2 2 3" xfId="525"/>
    <cellStyle name="Normal 10 2 2 2 4 2 2 2 3" xfId="526"/>
    <cellStyle name="Normal 10 2 2 2 4 2 2 2 3 2" xfId="527"/>
    <cellStyle name="Normal 10 2 2 2 4 2 2 2 4" xfId="528"/>
    <cellStyle name="Normal 10 2 2 2 4 2 2 3" xfId="529"/>
    <cellStyle name="Normal 10 2 2 2 4 2 2 3 2" xfId="530"/>
    <cellStyle name="Normal 10 2 2 2 4 2 2 3 2 2" xfId="531"/>
    <cellStyle name="Normal 10 2 2 2 4 2 2 3 3" xfId="532"/>
    <cellStyle name="Normal 10 2 2 2 4 2 2 4" xfId="533"/>
    <cellStyle name="Normal 10 2 2 2 4 2 2 4 2" xfId="534"/>
    <cellStyle name="Normal 10 2 2 2 4 2 2 5" xfId="535"/>
    <cellStyle name="Normal 10 2 2 2 4 2 3" xfId="536"/>
    <cellStyle name="Normal 10 2 2 2 4 2 3 2" xfId="537"/>
    <cellStyle name="Normal 10 2 2 2 4 2 3 2 2" xfId="538"/>
    <cellStyle name="Normal 10 2 2 2 4 2 3 2 2 2" xfId="539"/>
    <cellStyle name="Normal 10 2 2 2 4 2 3 2 3" xfId="540"/>
    <cellStyle name="Normal 10 2 2 2 4 2 3 3" xfId="541"/>
    <cellStyle name="Normal 10 2 2 2 4 2 3 3 2" xfId="542"/>
    <cellStyle name="Normal 10 2 2 2 4 2 3 4" xfId="543"/>
    <cellStyle name="Normal 10 2 2 2 4 2 4" xfId="544"/>
    <cellStyle name="Normal 10 2 2 2 4 2 4 2" xfId="545"/>
    <cellStyle name="Normal 10 2 2 2 4 2 4 2 2" xfId="546"/>
    <cellStyle name="Normal 10 2 2 2 4 2 4 3" xfId="547"/>
    <cellStyle name="Normal 10 2 2 2 4 2 5" xfId="548"/>
    <cellStyle name="Normal 10 2 2 2 4 2 5 2" xfId="549"/>
    <cellStyle name="Normal 10 2 2 2 4 2 6" xfId="550"/>
    <cellStyle name="Normal 10 2 2 2 4 3" xfId="551"/>
    <cellStyle name="Normal 10 2 2 2 4 3 2" xfId="552"/>
    <cellStyle name="Normal 10 2 2 2 4 3 2 2" xfId="553"/>
    <cellStyle name="Normal 10 2 2 2 4 3 2 2 2" xfId="554"/>
    <cellStyle name="Normal 10 2 2 2 4 3 2 2 2 2" xfId="555"/>
    <cellStyle name="Normal 10 2 2 2 4 3 2 2 3" xfId="556"/>
    <cellStyle name="Normal 10 2 2 2 4 3 2 3" xfId="557"/>
    <cellStyle name="Normal 10 2 2 2 4 3 2 3 2" xfId="558"/>
    <cellStyle name="Normal 10 2 2 2 4 3 2 4" xfId="559"/>
    <cellStyle name="Normal 10 2 2 2 4 3 3" xfId="560"/>
    <cellStyle name="Normal 10 2 2 2 4 3 3 2" xfId="561"/>
    <cellStyle name="Normal 10 2 2 2 4 3 3 2 2" xfId="562"/>
    <cellStyle name="Normal 10 2 2 2 4 3 3 3" xfId="563"/>
    <cellStyle name="Normal 10 2 2 2 4 3 4" xfId="564"/>
    <cellStyle name="Normal 10 2 2 2 4 3 4 2" xfId="565"/>
    <cellStyle name="Normal 10 2 2 2 4 3 5" xfId="566"/>
    <cellStyle name="Normal 10 2 2 2 4 4" xfId="567"/>
    <cellStyle name="Normal 10 2 2 2 4 4 2" xfId="568"/>
    <cellStyle name="Normal 10 2 2 2 4 4 2 2" xfId="569"/>
    <cellStyle name="Normal 10 2 2 2 4 4 2 2 2" xfId="570"/>
    <cellStyle name="Normal 10 2 2 2 4 4 2 3" xfId="571"/>
    <cellStyle name="Normal 10 2 2 2 4 4 3" xfId="572"/>
    <cellStyle name="Normal 10 2 2 2 4 4 3 2" xfId="573"/>
    <cellStyle name="Normal 10 2 2 2 4 4 4" xfId="574"/>
    <cellStyle name="Normal 10 2 2 2 4 5" xfId="575"/>
    <cellStyle name="Normal 10 2 2 2 4 5 2" xfId="576"/>
    <cellStyle name="Normal 10 2 2 2 4 5 2 2" xfId="577"/>
    <cellStyle name="Normal 10 2 2 2 4 5 3" xfId="578"/>
    <cellStyle name="Normal 10 2 2 2 4 6" xfId="579"/>
    <cellStyle name="Normal 10 2 2 2 4 6 2" xfId="580"/>
    <cellStyle name="Normal 10 2 2 2 4 7" xfId="581"/>
    <cellStyle name="Normal 10 2 2 2 5" xfId="582"/>
    <cellStyle name="Normal 10 2 2 2 5 2" xfId="583"/>
    <cellStyle name="Normal 10 2 2 2 5 2 2" xfId="584"/>
    <cellStyle name="Normal 10 2 2 2 5 2 2 2" xfId="585"/>
    <cellStyle name="Normal 10 2 2 2 5 2 2 2 2" xfId="586"/>
    <cellStyle name="Normal 10 2 2 2 5 2 2 2 2 2" xfId="587"/>
    <cellStyle name="Normal 10 2 2 2 5 2 2 2 3" xfId="588"/>
    <cellStyle name="Normal 10 2 2 2 5 2 2 3" xfId="589"/>
    <cellStyle name="Normal 10 2 2 2 5 2 2 3 2" xfId="590"/>
    <cellStyle name="Normal 10 2 2 2 5 2 2 4" xfId="591"/>
    <cellStyle name="Normal 10 2 2 2 5 2 3" xfId="592"/>
    <cellStyle name="Normal 10 2 2 2 5 2 3 2" xfId="593"/>
    <cellStyle name="Normal 10 2 2 2 5 2 3 2 2" xfId="594"/>
    <cellStyle name="Normal 10 2 2 2 5 2 3 3" xfId="595"/>
    <cellStyle name="Normal 10 2 2 2 5 2 4" xfId="596"/>
    <cellStyle name="Normal 10 2 2 2 5 2 4 2" xfId="597"/>
    <cellStyle name="Normal 10 2 2 2 5 2 5" xfId="598"/>
    <cellStyle name="Normal 10 2 2 2 5 3" xfId="599"/>
    <cellStyle name="Normal 10 2 2 2 5 3 2" xfId="600"/>
    <cellStyle name="Normal 10 2 2 2 5 3 2 2" xfId="601"/>
    <cellStyle name="Normal 10 2 2 2 5 3 2 2 2" xfId="602"/>
    <cellStyle name="Normal 10 2 2 2 5 3 2 3" xfId="603"/>
    <cellStyle name="Normal 10 2 2 2 5 3 3" xfId="604"/>
    <cellStyle name="Normal 10 2 2 2 5 3 3 2" xfId="605"/>
    <cellStyle name="Normal 10 2 2 2 5 3 4" xfId="606"/>
    <cellStyle name="Normal 10 2 2 2 5 4" xfId="607"/>
    <cellStyle name="Normal 10 2 2 2 5 4 2" xfId="608"/>
    <cellStyle name="Normal 10 2 2 2 5 4 2 2" xfId="609"/>
    <cellStyle name="Normal 10 2 2 2 5 4 3" xfId="610"/>
    <cellStyle name="Normal 10 2 2 2 5 5" xfId="611"/>
    <cellStyle name="Normal 10 2 2 2 5 5 2" xfId="612"/>
    <cellStyle name="Normal 10 2 2 2 5 6" xfId="613"/>
    <cellStyle name="Normal 10 2 2 2 6" xfId="614"/>
    <cellStyle name="Normal 10 2 2 2 6 2" xfId="615"/>
    <cellStyle name="Normal 10 2 2 2 6 2 2" xfId="616"/>
    <cellStyle name="Normal 10 2 2 2 6 2 2 2" xfId="617"/>
    <cellStyle name="Normal 10 2 2 2 6 2 2 2 2" xfId="618"/>
    <cellStyle name="Normal 10 2 2 2 6 2 2 3" xfId="619"/>
    <cellStyle name="Normal 10 2 2 2 6 2 3" xfId="620"/>
    <cellStyle name="Normal 10 2 2 2 6 2 3 2" xfId="621"/>
    <cellStyle name="Normal 10 2 2 2 6 2 4" xfId="622"/>
    <cellStyle name="Normal 10 2 2 2 6 3" xfId="623"/>
    <cellStyle name="Normal 10 2 2 2 6 3 2" xfId="624"/>
    <cellStyle name="Normal 10 2 2 2 6 3 2 2" xfId="625"/>
    <cellStyle name="Normal 10 2 2 2 6 3 3" xfId="626"/>
    <cellStyle name="Normal 10 2 2 2 6 4" xfId="627"/>
    <cellStyle name="Normal 10 2 2 2 6 4 2" xfId="628"/>
    <cellStyle name="Normal 10 2 2 2 6 5" xfId="629"/>
    <cellStyle name="Normal 10 2 2 2 7" xfId="630"/>
    <cellStyle name="Normal 10 2 2 2 7 2" xfId="631"/>
    <cellStyle name="Normal 10 2 2 2 7 2 2" xfId="632"/>
    <cellStyle name="Normal 10 2 2 2 7 2 2 2" xfId="633"/>
    <cellStyle name="Normal 10 2 2 2 7 2 3" xfId="634"/>
    <cellStyle name="Normal 10 2 2 2 7 3" xfId="635"/>
    <cellStyle name="Normal 10 2 2 2 7 3 2" xfId="636"/>
    <cellStyle name="Normal 10 2 2 2 7 4" xfId="637"/>
    <cellStyle name="Normal 10 2 2 2 8" xfId="638"/>
    <cellStyle name="Normal 10 2 2 2 8 2" xfId="639"/>
    <cellStyle name="Normal 10 2 2 2 8 2 2" xfId="640"/>
    <cellStyle name="Normal 10 2 2 2 8 3" xfId="641"/>
    <cellStyle name="Normal 10 2 2 2 9" xfId="642"/>
    <cellStyle name="Normal 10 2 2 2 9 2" xfId="643"/>
    <cellStyle name="Normal 10 2 2 3" xfId="644"/>
    <cellStyle name="Normal 10 2 2 3 2" xfId="645"/>
    <cellStyle name="Normal 10 2 2 3 2 2" xfId="646"/>
    <cellStyle name="Normal 10 2 2 3 2 2 2" xfId="647"/>
    <cellStyle name="Normal 10 2 2 3 2 2 2 2" xfId="648"/>
    <cellStyle name="Normal 10 2 2 3 2 2 2 2 2" xfId="649"/>
    <cellStyle name="Normal 10 2 2 3 2 2 2 2 2 2" xfId="650"/>
    <cellStyle name="Normal 10 2 2 3 2 2 2 2 2 2 2" xfId="651"/>
    <cellStyle name="Normal 10 2 2 3 2 2 2 2 2 2 2 2" xfId="652"/>
    <cellStyle name="Normal 10 2 2 3 2 2 2 2 2 2 3" xfId="653"/>
    <cellStyle name="Normal 10 2 2 3 2 2 2 2 2 3" xfId="654"/>
    <cellStyle name="Normal 10 2 2 3 2 2 2 2 2 3 2" xfId="655"/>
    <cellStyle name="Normal 10 2 2 3 2 2 2 2 2 4" xfId="656"/>
    <cellStyle name="Normal 10 2 2 3 2 2 2 2 3" xfId="657"/>
    <cellStyle name="Normal 10 2 2 3 2 2 2 2 3 2" xfId="658"/>
    <cellStyle name="Normal 10 2 2 3 2 2 2 2 3 2 2" xfId="659"/>
    <cellStyle name="Normal 10 2 2 3 2 2 2 2 3 3" xfId="660"/>
    <cellStyle name="Normal 10 2 2 3 2 2 2 2 4" xfId="661"/>
    <cellStyle name="Normal 10 2 2 3 2 2 2 2 4 2" xfId="662"/>
    <cellStyle name="Normal 10 2 2 3 2 2 2 2 5" xfId="663"/>
    <cellStyle name="Normal 10 2 2 3 2 2 2 3" xfId="664"/>
    <cellStyle name="Normal 10 2 2 3 2 2 2 3 2" xfId="665"/>
    <cellStyle name="Normal 10 2 2 3 2 2 2 3 2 2" xfId="666"/>
    <cellStyle name="Normal 10 2 2 3 2 2 2 3 2 2 2" xfId="667"/>
    <cellStyle name="Normal 10 2 2 3 2 2 2 3 2 3" xfId="668"/>
    <cellStyle name="Normal 10 2 2 3 2 2 2 3 3" xfId="669"/>
    <cellStyle name="Normal 10 2 2 3 2 2 2 3 3 2" xfId="670"/>
    <cellStyle name="Normal 10 2 2 3 2 2 2 3 4" xfId="671"/>
    <cellStyle name="Normal 10 2 2 3 2 2 2 4" xfId="672"/>
    <cellStyle name="Normal 10 2 2 3 2 2 2 4 2" xfId="673"/>
    <cellStyle name="Normal 10 2 2 3 2 2 2 4 2 2" xfId="674"/>
    <cellStyle name="Normal 10 2 2 3 2 2 2 4 3" xfId="675"/>
    <cellStyle name="Normal 10 2 2 3 2 2 2 5" xfId="676"/>
    <cellStyle name="Normal 10 2 2 3 2 2 2 5 2" xfId="677"/>
    <cellStyle name="Normal 10 2 2 3 2 2 2 6" xfId="678"/>
    <cellStyle name="Normal 10 2 2 3 2 2 3" xfId="679"/>
    <cellStyle name="Normal 10 2 2 3 2 2 3 2" xfId="680"/>
    <cellStyle name="Normal 10 2 2 3 2 2 3 2 2" xfId="681"/>
    <cellStyle name="Normal 10 2 2 3 2 2 3 2 2 2" xfId="682"/>
    <cellStyle name="Normal 10 2 2 3 2 2 3 2 2 2 2" xfId="683"/>
    <cellStyle name="Normal 10 2 2 3 2 2 3 2 2 3" xfId="684"/>
    <cellStyle name="Normal 10 2 2 3 2 2 3 2 3" xfId="685"/>
    <cellStyle name="Normal 10 2 2 3 2 2 3 2 3 2" xfId="686"/>
    <cellStyle name="Normal 10 2 2 3 2 2 3 2 4" xfId="687"/>
    <cellStyle name="Normal 10 2 2 3 2 2 3 3" xfId="688"/>
    <cellStyle name="Normal 10 2 2 3 2 2 3 3 2" xfId="689"/>
    <cellStyle name="Normal 10 2 2 3 2 2 3 3 2 2" xfId="690"/>
    <cellStyle name="Normal 10 2 2 3 2 2 3 3 3" xfId="691"/>
    <cellStyle name="Normal 10 2 2 3 2 2 3 4" xfId="692"/>
    <cellStyle name="Normal 10 2 2 3 2 2 3 4 2" xfId="693"/>
    <cellStyle name="Normal 10 2 2 3 2 2 3 5" xfId="694"/>
    <cellStyle name="Normal 10 2 2 3 2 2 4" xfId="695"/>
    <cellStyle name="Normal 10 2 2 3 2 2 4 2" xfId="696"/>
    <cellStyle name="Normal 10 2 2 3 2 2 4 2 2" xfId="697"/>
    <cellStyle name="Normal 10 2 2 3 2 2 4 2 2 2" xfId="698"/>
    <cellStyle name="Normal 10 2 2 3 2 2 4 2 3" xfId="699"/>
    <cellStyle name="Normal 10 2 2 3 2 2 4 3" xfId="700"/>
    <cellStyle name="Normal 10 2 2 3 2 2 4 3 2" xfId="701"/>
    <cellStyle name="Normal 10 2 2 3 2 2 4 4" xfId="702"/>
    <cellStyle name="Normal 10 2 2 3 2 2 5" xfId="703"/>
    <cellStyle name="Normal 10 2 2 3 2 2 5 2" xfId="704"/>
    <cellStyle name="Normal 10 2 2 3 2 2 5 2 2" xfId="705"/>
    <cellStyle name="Normal 10 2 2 3 2 2 5 3" xfId="706"/>
    <cellStyle name="Normal 10 2 2 3 2 2 6" xfId="707"/>
    <cellStyle name="Normal 10 2 2 3 2 2 6 2" xfId="708"/>
    <cellStyle name="Normal 10 2 2 3 2 2 7" xfId="709"/>
    <cellStyle name="Normal 10 2 2 3 2 3" xfId="710"/>
    <cellStyle name="Normal 10 2 2 3 2 3 2" xfId="711"/>
    <cellStyle name="Normal 10 2 2 3 2 3 2 2" xfId="712"/>
    <cellStyle name="Normal 10 2 2 3 2 3 2 2 2" xfId="713"/>
    <cellStyle name="Normal 10 2 2 3 2 3 2 2 2 2" xfId="714"/>
    <cellStyle name="Normal 10 2 2 3 2 3 2 2 2 2 2" xfId="715"/>
    <cellStyle name="Normal 10 2 2 3 2 3 2 2 2 3" xfId="716"/>
    <cellStyle name="Normal 10 2 2 3 2 3 2 2 3" xfId="717"/>
    <cellStyle name="Normal 10 2 2 3 2 3 2 2 3 2" xfId="718"/>
    <cellStyle name="Normal 10 2 2 3 2 3 2 2 4" xfId="719"/>
    <cellStyle name="Normal 10 2 2 3 2 3 2 3" xfId="720"/>
    <cellStyle name="Normal 10 2 2 3 2 3 2 3 2" xfId="721"/>
    <cellStyle name="Normal 10 2 2 3 2 3 2 3 2 2" xfId="722"/>
    <cellStyle name="Normal 10 2 2 3 2 3 2 3 3" xfId="723"/>
    <cellStyle name="Normal 10 2 2 3 2 3 2 4" xfId="724"/>
    <cellStyle name="Normal 10 2 2 3 2 3 2 4 2" xfId="725"/>
    <cellStyle name="Normal 10 2 2 3 2 3 2 5" xfId="726"/>
    <cellStyle name="Normal 10 2 2 3 2 3 3" xfId="727"/>
    <cellStyle name="Normal 10 2 2 3 2 3 3 2" xfId="728"/>
    <cellStyle name="Normal 10 2 2 3 2 3 3 2 2" xfId="729"/>
    <cellStyle name="Normal 10 2 2 3 2 3 3 2 2 2" xfId="730"/>
    <cellStyle name="Normal 10 2 2 3 2 3 3 2 3" xfId="731"/>
    <cellStyle name="Normal 10 2 2 3 2 3 3 3" xfId="732"/>
    <cellStyle name="Normal 10 2 2 3 2 3 3 3 2" xfId="733"/>
    <cellStyle name="Normal 10 2 2 3 2 3 3 4" xfId="734"/>
    <cellStyle name="Normal 10 2 2 3 2 3 4" xfId="735"/>
    <cellStyle name="Normal 10 2 2 3 2 3 4 2" xfId="736"/>
    <cellStyle name="Normal 10 2 2 3 2 3 4 2 2" xfId="737"/>
    <cellStyle name="Normal 10 2 2 3 2 3 4 3" xfId="738"/>
    <cellStyle name="Normal 10 2 2 3 2 3 5" xfId="739"/>
    <cellStyle name="Normal 10 2 2 3 2 3 5 2" xfId="740"/>
    <cellStyle name="Normal 10 2 2 3 2 3 6" xfId="741"/>
    <cellStyle name="Normal 10 2 2 3 2 4" xfId="742"/>
    <cellStyle name="Normal 10 2 2 3 2 4 2" xfId="743"/>
    <cellStyle name="Normal 10 2 2 3 2 4 2 2" xfId="744"/>
    <cellStyle name="Normal 10 2 2 3 2 4 2 2 2" xfId="745"/>
    <cellStyle name="Normal 10 2 2 3 2 4 2 2 2 2" xfId="746"/>
    <cellStyle name="Normal 10 2 2 3 2 4 2 2 3" xfId="747"/>
    <cellStyle name="Normal 10 2 2 3 2 4 2 3" xfId="748"/>
    <cellStyle name="Normal 10 2 2 3 2 4 2 3 2" xfId="749"/>
    <cellStyle name="Normal 10 2 2 3 2 4 2 4" xfId="750"/>
    <cellStyle name="Normal 10 2 2 3 2 4 3" xfId="751"/>
    <cellStyle name="Normal 10 2 2 3 2 4 3 2" xfId="752"/>
    <cellStyle name="Normal 10 2 2 3 2 4 3 2 2" xfId="753"/>
    <cellStyle name="Normal 10 2 2 3 2 4 3 3" xfId="754"/>
    <cellStyle name="Normal 10 2 2 3 2 4 4" xfId="755"/>
    <cellStyle name="Normal 10 2 2 3 2 4 4 2" xfId="756"/>
    <cellStyle name="Normal 10 2 2 3 2 4 5" xfId="757"/>
    <cellStyle name="Normal 10 2 2 3 2 5" xfId="758"/>
    <cellStyle name="Normal 10 2 2 3 2 5 2" xfId="759"/>
    <cellStyle name="Normal 10 2 2 3 2 5 2 2" xfId="760"/>
    <cellStyle name="Normal 10 2 2 3 2 5 2 2 2" xfId="761"/>
    <cellStyle name="Normal 10 2 2 3 2 5 2 3" xfId="762"/>
    <cellStyle name="Normal 10 2 2 3 2 5 3" xfId="763"/>
    <cellStyle name="Normal 10 2 2 3 2 5 3 2" xfId="764"/>
    <cellStyle name="Normal 10 2 2 3 2 5 4" xfId="765"/>
    <cellStyle name="Normal 10 2 2 3 2 6" xfId="766"/>
    <cellStyle name="Normal 10 2 2 3 2 6 2" xfId="767"/>
    <cellStyle name="Normal 10 2 2 3 2 6 2 2" xfId="768"/>
    <cellStyle name="Normal 10 2 2 3 2 6 3" xfId="769"/>
    <cellStyle name="Normal 10 2 2 3 2 7" xfId="770"/>
    <cellStyle name="Normal 10 2 2 3 2 7 2" xfId="771"/>
    <cellStyle name="Normal 10 2 2 3 2 8" xfId="772"/>
    <cellStyle name="Normal 10 2 2 3 3" xfId="773"/>
    <cellStyle name="Normal 10 2 2 3 3 2" xfId="774"/>
    <cellStyle name="Normal 10 2 2 3 3 2 2" xfId="775"/>
    <cellStyle name="Normal 10 2 2 3 3 2 2 2" xfId="776"/>
    <cellStyle name="Normal 10 2 2 3 3 2 2 2 2" xfId="777"/>
    <cellStyle name="Normal 10 2 2 3 3 2 2 2 2 2" xfId="778"/>
    <cellStyle name="Normal 10 2 2 3 3 2 2 2 2 2 2" xfId="779"/>
    <cellStyle name="Normal 10 2 2 3 3 2 2 2 2 3" xfId="780"/>
    <cellStyle name="Normal 10 2 2 3 3 2 2 2 3" xfId="781"/>
    <cellStyle name="Normal 10 2 2 3 3 2 2 2 3 2" xfId="782"/>
    <cellStyle name="Normal 10 2 2 3 3 2 2 2 4" xfId="783"/>
    <cellStyle name="Normal 10 2 2 3 3 2 2 3" xfId="784"/>
    <cellStyle name="Normal 10 2 2 3 3 2 2 3 2" xfId="785"/>
    <cellStyle name="Normal 10 2 2 3 3 2 2 3 2 2" xfId="786"/>
    <cellStyle name="Normal 10 2 2 3 3 2 2 3 3" xfId="787"/>
    <cellStyle name="Normal 10 2 2 3 3 2 2 4" xfId="788"/>
    <cellStyle name="Normal 10 2 2 3 3 2 2 4 2" xfId="789"/>
    <cellStyle name="Normal 10 2 2 3 3 2 2 5" xfId="790"/>
    <cellStyle name="Normal 10 2 2 3 3 2 3" xfId="791"/>
    <cellStyle name="Normal 10 2 2 3 3 2 3 2" xfId="792"/>
    <cellStyle name="Normal 10 2 2 3 3 2 3 2 2" xfId="793"/>
    <cellStyle name="Normal 10 2 2 3 3 2 3 2 2 2" xfId="794"/>
    <cellStyle name="Normal 10 2 2 3 3 2 3 2 3" xfId="795"/>
    <cellStyle name="Normal 10 2 2 3 3 2 3 3" xfId="796"/>
    <cellStyle name="Normal 10 2 2 3 3 2 3 3 2" xfId="797"/>
    <cellStyle name="Normal 10 2 2 3 3 2 3 4" xfId="798"/>
    <cellStyle name="Normal 10 2 2 3 3 2 4" xfId="799"/>
    <cellStyle name="Normal 10 2 2 3 3 2 4 2" xfId="800"/>
    <cellStyle name="Normal 10 2 2 3 3 2 4 2 2" xfId="801"/>
    <cellStyle name="Normal 10 2 2 3 3 2 4 3" xfId="802"/>
    <cellStyle name="Normal 10 2 2 3 3 2 5" xfId="803"/>
    <cellStyle name="Normal 10 2 2 3 3 2 5 2" xfId="804"/>
    <cellStyle name="Normal 10 2 2 3 3 2 6" xfId="805"/>
    <cellStyle name="Normal 10 2 2 3 3 3" xfId="806"/>
    <cellStyle name="Normal 10 2 2 3 3 3 2" xfId="807"/>
    <cellStyle name="Normal 10 2 2 3 3 3 2 2" xfId="808"/>
    <cellStyle name="Normal 10 2 2 3 3 3 2 2 2" xfId="809"/>
    <cellStyle name="Normal 10 2 2 3 3 3 2 2 2 2" xfId="810"/>
    <cellStyle name="Normal 10 2 2 3 3 3 2 2 3" xfId="811"/>
    <cellStyle name="Normal 10 2 2 3 3 3 2 3" xfId="812"/>
    <cellStyle name="Normal 10 2 2 3 3 3 2 3 2" xfId="813"/>
    <cellStyle name="Normal 10 2 2 3 3 3 2 4" xfId="814"/>
    <cellStyle name="Normal 10 2 2 3 3 3 3" xfId="815"/>
    <cellStyle name="Normal 10 2 2 3 3 3 3 2" xfId="816"/>
    <cellStyle name="Normal 10 2 2 3 3 3 3 2 2" xfId="817"/>
    <cellStyle name="Normal 10 2 2 3 3 3 3 3" xfId="818"/>
    <cellStyle name="Normal 10 2 2 3 3 3 4" xfId="819"/>
    <cellStyle name="Normal 10 2 2 3 3 3 4 2" xfId="820"/>
    <cellStyle name="Normal 10 2 2 3 3 3 5" xfId="821"/>
    <cellStyle name="Normal 10 2 2 3 3 4" xfId="822"/>
    <cellStyle name="Normal 10 2 2 3 3 4 2" xfId="823"/>
    <cellStyle name="Normal 10 2 2 3 3 4 2 2" xfId="824"/>
    <cellStyle name="Normal 10 2 2 3 3 4 2 2 2" xfId="825"/>
    <cellStyle name="Normal 10 2 2 3 3 4 2 3" xfId="826"/>
    <cellStyle name="Normal 10 2 2 3 3 4 3" xfId="827"/>
    <cellStyle name="Normal 10 2 2 3 3 4 3 2" xfId="828"/>
    <cellStyle name="Normal 10 2 2 3 3 4 4" xfId="829"/>
    <cellStyle name="Normal 10 2 2 3 3 5" xfId="830"/>
    <cellStyle name="Normal 10 2 2 3 3 5 2" xfId="831"/>
    <cellStyle name="Normal 10 2 2 3 3 5 2 2" xfId="832"/>
    <cellStyle name="Normal 10 2 2 3 3 5 3" xfId="833"/>
    <cellStyle name="Normal 10 2 2 3 3 6" xfId="834"/>
    <cellStyle name="Normal 10 2 2 3 3 6 2" xfId="835"/>
    <cellStyle name="Normal 10 2 2 3 3 7" xfId="836"/>
    <cellStyle name="Normal 10 2 2 3 4" xfId="837"/>
    <cellStyle name="Normal 10 2 2 3 4 2" xfId="838"/>
    <cellStyle name="Normal 10 2 2 3 4 2 2" xfId="839"/>
    <cellStyle name="Normal 10 2 2 3 4 2 2 2" xfId="840"/>
    <cellStyle name="Normal 10 2 2 3 4 2 2 2 2" xfId="841"/>
    <cellStyle name="Normal 10 2 2 3 4 2 2 2 2 2" xfId="842"/>
    <cellStyle name="Normal 10 2 2 3 4 2 2 2 3" xfId="843"/>
    <cellStyle name="Normal 10 2 2 3 4 2 2 3" xfId="844"/>
    <cellStyle name="Normal 10 2 2 3 4 2 2 3 2" xfId="845"/>
    <cellStyle name="Normal 10 2 2 3 4 2 2 4" xfId="846"/>
    <cellStyle name="Normal 10 2 2 3 4 2 3" xfId="847"/>
    <cellStyle name="Normal 10 2 2 3 4 2 3 2" xfId="848"/>
    <cellStyle name="Normal 10 2 2 3 4 2 3 2 2" xfId="849"/>
    <cellStyle name="Normal 10 2 2 3 4 2 3 3" xfId="850"/>
    <cellStyle name="Normal 10 2 2 3 4 2 4" xfId="851"/>
    <cellStyle name="Normal 10 2 2 3 4 2 4 2" xfId="852"/>
    <cellStyle name="Normal 10 2 2 3 4 2 5" xfId="853"/>
    <cellStyle name="Normal 10 2 2 3 4 3" xfId="854"/>
    <cellStyle name="Normal 10 2 2 3 4 3 2" xfId="855"/>
    <cellStyle name="Normal 10 2 2 3 4 3 2 2" xfId="856"/>
    <cellStyle name="Normal 10 2 2 3 4 3 2 2 2" xfId="857"/>
    <cellStyle name="Normal 10 2 2 3 4 3 2 3" xfId="858"/>
    <cellStyle name="Normal 10 2 2 3 4 3 3" xfId="859"/>
    <cellStyle name="Normal 10 2 2 3 4 3 3 2" xfId="860"/>
    <cellStyle name="Normal 10 2 2 3 4 3 4" xfId="861"/>
    <cellStyle name="Normal 10 2 2 3 4 4" xfId="862"/>
    <cellStyle name="Normal 10 2 2 3 4 4 2" xfId="863"/>
    <cellStyle name="Normal 10 2 2 3 4 4 2 2" xfId="864"/>
    <cellStyle name="Normal 10 2 2 3 4 4 3" xfId="865"/>
    <cellStyle name="Normal 10 2 2 3 4 5" xfId="866"/>
    <cellStyle name="Normal 10 2 2 3 4 5 2" xfId="867"/>
    <cellStyle name="Normal 10 2 2 3 4 6" xfId="868"/>
    <cellStyle name="Normal 10 2 2 3 5" xfId="869"/>
    <cellStyle name="Normal 10 2 2 3 5 2" xfId="870"/>
    <cellStyle name="Normal 10 2 2 3 5 2 2" xfId="871"/>
    <cellStyle name="Normal 10 2 2 3 5 2 2 2" xfId="872"/>
    <cellStyle name="Normal 10 2 2 3 5 2 2 2 2" xfId="873"/>
    <cellStyle name="Normal 10 2 2 3 5 2 2 3" xfId="874"/>
    <cellStyle name="Normal 10 2 2 3 5 2 3" xfId="875"/>
    <cellStyle name="Normal 10 2 2 3 5 2 3 2" xfId="876"/>
    <cellStyle name="Normal 10 2 2 3 5 2 4" xfId="877"/>
    <cellStyle name="Normal 10 2 2 3 5 3" xfId="878"/>
    <cellStyle name="Normal 10 2 2 3 5 3 2" xfId="879"/>
    <cellStyle name="Normal 10 2 2 3 5 3 2 2" xfId="880"/>
    <cellStyle name="Normal 10 2 2 3 5 3 3" xfId="881"/>
    <cellStyle name="Normal 10 2 2 3 5 4" xfId="882"/>
    <cellStyle name="Normal 10 2 2 3 5 4 2" xfId="883"/>
    <cellStyle name="Normal 10 2 2 3 5 5" xfId="884"/>
    <cellStyle name="Normal 10 2 2 3 6" xfId="885"/>
    <cellStyle name="Normal 10 2 2 3 6 2" xfId="886"/>
    <cellStyle name="Normal 10 2 2 3 6 2 2" xfId="887"/>
    <cellStyle name="Normal 10 2 2 3 6 2 2 2" xfId="888"/>
    <cellStyle name="Normal 10 2 2 3 6 2 3" xfId="889"/>
    <cellStyle name="Normal 10 2 2 3 6 3" xfId="890"/>
    <cellStyle name="Normal 10 2 2 3 6 3 2" xfId="891"/>
    <cellStyle name="Normal 10 2 2 3 6 4" xfId="892"/>
    <cellStyle name="Normal 10 2 2 3 7" xfId="893"/>
    <cellStyle name="Normal 10 2 2 3 7 2" xfId="894"/>
    <cellStyle name="Normal 10 2 2 3 7 2 2" xfId="895"/>
    <cellStyle name="Normal 10 2 2 3 7 3" xfId="896"/>
    <cellStyle name="Normal 10 2 2 3 8" xfId="897"/>
    <cellStyle name="Normal 10 2 2 3 8 2" xfId="898"/>
    <cellStyle name="Normal 10 2 2 3 9" xfId="899"/>
    <cellStyle name="Normal 10 2 2 4" xfId="900"/>
    <cellStyle name="Normal 10 2 2 4 2" xfId="901"/>
    <cellStyle name="Normal 10 2 2 4 2 2" xfId="902"/>
    <cellStyle name="Normal 10 2 2 4 2 2 2" xfId="903"/>
    <cellStyle name="Normal 10 2 2 4 2 2 2 2" xfId="904"/>
    <cellStyle name="Normal 10 2 2 4 2 2 2 2 2" xfId="905"/>
    <cellStyle name="Normal 10 2 2 4 2 2 2 2 2 2" xfId="906"/>
    <cellStyle name="Normal 10 2 2 4 2 2 2 2 2 2 2" xfId="907"/>
    <cellStyle name="Normal 10 2 2 4 2 2 2 2 2 3" xfId="908"/>
    <cellStyle name="Normal 10 2 2 4 2 2 2 2 3" xfId="909"/>
    <cellStyle name="Normal 10 2 2 4 2 2 2 2 3 2" xfId="910"/>
    <cellStyle name="Normal 10 2 2 4 2 2 2 2 4" xfId="911"/>
    <cellStyle name="Normal 10 2 2 4 2 2 2 3" xfId="912"/>
    <cellStyle name="Normal 10 2 2 4 2 2 2 3 2" xfId="913"/>
    <cellStyle name="Normal 10 2 2 4 2 2 2 3 2 2" xfId="914"/>
    <cellStyle name="Normal 10 2 2 4 2 2 2 3 3" xfId="915"/>
    <cellStyle name="Normal 10 2 2 4 2 2 2 4" xfId="916"/>
    <cellStyle name="Normal 10 2 2 4 2 2 2 4 2" xfId="917"/>
    <cellStyle name="Normal 10 2 2 4 2 2 2 5" xfId="918"/>
    <cellStyle name="Normal 10 2 2 4 2 2 3" xfId="919"/>
    <cellStyle name="Normal 10 2 2 4 2 2 3 2" xfId="920"/>
    <cellStyle name="Normal 10 2 2 4 2 2 3 2 2" xfId="921"/>
    <cellStyle name="Normal 10 2 2 4 2 2 3 2 2 2" xfId="922"/>
    <cellStyle name="Normal 10 2 2 4 2 2 3 2 3" xfId="923"/>
    <cellStyle name="Normal 10 2 2 4 2 2 3 3" xfId="924"/>
    <cellStyle name="Normal 10 2 2 4 2 2 3 3 2" xfId="925"/>
    <cellStyle name="Normal 10 2 2 4 2 2 3 4" xfId="926"/>
    <cellStyle name="Normal 10 2 2 4 2 2 4" xfId="927"/>
    <cellStyle name="Normal 10 2 2 4 2 2 4 2" xfId="928"/>
    <cellStyle name="Normal 10 2 2 4 2 2 4 2 2" xfId="929"/>
    <cellStyle name="Normal 10 2 2 4 2 2 4 3" xfId="930"/>
    <cellStyle name="Normal 10 2 2 4 2 2 5" xfId="931"/>
    <cellStyle name="Normal 10 2 2 4 2 2 5 2" xfId="932"/>
    <cellStyle name="Normal 10 2 2 4 2 2 6" xfId="933"/>
    <cellStyle name="Normal 10 2 2 4 2 3" xfId="934"/>
    <cellStyle name="Normal 10 2 2 4 2 3 2" xfId="935"/>
    <cellStyle name="Normal 10 2 2 4 2 3 2 2" xfId="936"/>
    <cellStyle name="Normal 10 2 2 4 2 3 2 2 2" xfId="937"/>
    <cellStyle name="Normal 10 2 2 4 2 3 2 2 2 2" xfId="938"/>
    <cellStyle name="Normal 10 2 2 4 2 3 2 2 3" xfId="939"/>
    <cellStyle name="Normal 10 2 2 4 2 3 2 3" xfId="940"/>
    <cellStyle name="Normal 10 2 2 4 2 3 2 3 2" xfId="941"/>
    <cellStyle name="Normal 10 2 2 4 2 3 2 4" xfId="942"/>
    <cellStyle name="Normal 10 2 2 4 2 3 3" xfId="943"/>
    <cellStyle name="Normal 10 2 2 4 2 3 3 2" xfId="944"/>
    <cellStyle name="Normal 10 2 2 4 2 3 3 2 2" xfId="945"/>
    <cellStyle name="Normal 10 2 2 4 2 3 3 3" xfId="946"/>
    <cellStyle name="Normal 10 2 2 4 2 3 4" xfId="947"/>
    <cellStyle name="Normal 10 2 2 4 2 3 4 2" xfId="948"/>
    <cellStyle name="Normal 10 2 2 4 2 3 5" xfId="949"/>
    <cellStyle name="Normal 10 2 2 4 2 4" xfId="950"/>
    <cellStyle name="Normal 10 2 2 4 2 4 2" xfId="951"/>
    <cellStyle name="Normal 10 2 2 4 2 4 2 2" xfId="952"/>
    <cellStyle name="Normal 10 2 2 4 2 4 2 2 2" xfId="953"/>
    <cellStyle name="Normal 10 2 2 4 2 4 2 3" xfId="954"/>
    <cellStyle name="Normal 10 2 2 4 2 4 3" xfId="955"/>
    <cellStyle name="Normal 10 2 2 4 2 4 3 2" xfId="956"/>
    <cellStyle name="Normal 10 2 2 4 2 4 4" xfId="957"/>
    <cellStyle name="Normal 10 2 2 4 2 5" xfId="958"/>
    <cellStyle name="Normal 10 2 2 4 2 5 2" xfId="959"/>
    <cellStyle name="Normal 10 2 2 4 2 5 2 2" xfId="960"/>
    <cellStyle name="Normal 10 2 2 4 2 5 3" xfId="961"/>
    <cellStyle name="Normal 10 2 2 4 2 6" xfId="962"/>
    <cellStyle name="Normal 10 2 2 4 2 6 2" xfId="963"/>
    <cellStyle name="Normal 10 2 2 4 2 7" xfId="964"/>
    <cellStyle name="Normal 10 2 2 4 3" xfId="965"/>
    <cellStyle name="Normal 10 2 2 4 3 2" xfId="966"/>
    <cellStyle name="Normal 10 2 2 4 3 2 2" xfId="967"/>
    <cellStyle name="Normal 10 2 2 4 3 2 2 2" xfId="968"/>
    <cellStyle name="Normal 10 2 2 4 3 2 2 2 2" xfId="969"/>
    <cellStyle name="Normal 10 2 2 4 3 2 2 2 2 2" xfId="970"/>
    <cellStyle name="Normal 10 2 2 4 3 2 2 2 3" xfId="971"/>
    <cellStyle name="Normal 10 2 2 4 3 2 2 3" xfId="972"/>
    <cellStyle name="Normal 10 2 2 4 3 2 2 3 2" xfId="973"/>
    <cellStyle name="Normal 10 2 2 4 3 2 2 4" xfId="974"/>
    <cellStyle name="Normal 10 2 2 4 3 2 3" xfId="975"/>
    <cellStyle name="Normal 10 2 2 4 3 2 3 2" xfId="976"/>
    <cellStyle name="Normal 10 2 2 4 3 2 3 2 2" xfId="977"/>
    <cellStyle name="Normal 10 2 2 4 3 2 3 3" xfId="978"/>
    <cellStyle name="Normal 10 2 2 4 3 2 4" xfId="979"/>
    <cellStyle name="Normal 10 2 2 4 3 2 4 2" xfId="980"/>
    <cellStyle name="Normal 10 2 2 4 3 2 5" xfId="981"/>
    <cellStyle name="Normal 10 2 2 4 3 3" xfId="982"/>
    <cellStyle name="Normal 10 2 2 4 3 3 2" xfId="983"/>
    <cellStyle name="Normal 10 2 2 4 3 3 2 2" xfId="984"/>
    <cellStyle name="Normal 10 2 2 4 3 3 2 2 2" xfId="985"/>
    <cellStyle name="Normal 10 2 2 4 3 3 2 3" xfId="986"/>
    <cellStyle name="Normal 10 2 2 4 3 3 3" xfId="987"/>
    <cellStyle name="Normal 10 2 2 4 3 3 3 2" xfId="988"/>
    <cellStyle name="Normal 10 2 2 4 3 3 4" xfId="989"/>
    <cellStyle name="Normal 10 2 2 4 3 4" xfId="990"/>
    <cellStyle name="Normal 10 2 2 4 3 4 2" xfId="991"/>
    <cellStyle name="Normal 10 2 2 4 3 4 2 2" xfId="992"/>
    <cellStyle name="Normal 10 2 2 4 3 4 3" xfId="993"/>
    <cellStyle name="Normal 10 2 2 4 3 5" xfId="994"/>
    <cellStyle name="Normal 10 2 2 4 3 5 2" xfId="995"/>
    <cellStyle name="Normal 10 2 2 4 3 6" xfId="996"/>
    <cellStyle name="Normal 10 2 2 4 4" xfId="997"/>
    <cellStyle name="Normal 10 2 2 4 4 2" xfId="998"/>
    <cellStyle name="Normal 10 2 2 4 4 2 2" xfId="999"/>
    <cellStyle name="Normal 10 2 2 4 4 2 2 2" xfId="1000"/>
    <cellStyle name="Normal 10 2 2 4 4 2 2 2 2" xfId="1001"/>
    <cellStyle name="Normal 10 2 2 4 4 2 2 3" xfId="1002"/>
    <cellStyle name="Normal 10 2 2 4 4 2 3" xfId="1003"/>
    <cellStyle name="Normal 10 2 2 4 4 2 3 2" xfId="1004"/>
    <cellStyle name="Normal 10 2 2 4 4 2 4" xfId="1005"/>
    <cellStyle name="Normal 10 2 2 4 4 3" xfId="1006"/>
    <cellStyle name="Normal 10 2 2 4 4 3 2" xfId="1007"/>
    <cellStyle name="Normal 10 2 2 4 4 3 2 2" xfId="1008"/>
    <cellStyle name="Normal 10 2 2 4 4 3 3" xfId="1009"/>
    <cellStyle name="Normal 10 2 2 4 4 4" xfId="1010"/>
    <cellStyle name="Normal 10 2 2 4 4 4 2" xfId="1011"/>
    <cellStyle name="Normal 10 2 2 4 4 5" xfId="1012"/>
    <cellStyle name="Normal 10 2 2 4 5" xfId="1013"/>
    <cellStyle name="Normal 10 2 2 4 5 2" xfId="1014"/>
    <cellStyle name="Normal 10 2 2 4 5 2 2" xfId="1015"/>
    <cellStyle name="Normal 10 2 2 4 5 2 2 2" xfId="1016"/>
    <cellStyle name="Normal 10 2 2 4 5 2 3" xfId="1017"/>
    <cellStyle name="Normal 10 2 2 4 5 3" xfId="1018"/>
    <cellStyle name="Normal 10 2 2 4 5 3 2" xfId="1019"/>
    <cellStyle name="Normal 10 2 2 4 5 4" xfId="1020"/>
    <cellStyle name="Normal 10 2 2 4 6" xfId="1021"/>
    <cellStyle name="Normal 10 2 2 4 6 2" xfId="1022"/>
    <cellStyle name="Normal 10 2 2 4 6 2 2" xfId="1023"/>
    <cellStyle name="Normal 10 2 2 4 6 3" xfId="1024"/>
    <cellStyle name="Normal 10 2 2 4 7" xfId="1025"/>
    <cellStyle name="Normal 10 2 2 4 7 2" xfId="1026"/>
    <cellStyle name="Normal 10 2 2 4 8" xfId="1027"/>
    <cellStyle name="Normal 10 2 2 5" xfId="1028"/>
    <cellStyle name="Normal 10 2 2 5 2" xfId="1029"/>
    <cellStyle name="Normal 10 2 2 5 2 2" xfId="1030"/>
    <cellStyle name="Normal 10 2 2 5 2 2 2" xfId="1031"/>
    <cellStyle name="Normal 10 2 2 5 2 2 2 2" xfId="1032"/>
    <cellStyle name="Normal 10 2 2 5 2 2 2 2 2" xfId="1033"/>
    <cellStyle name="Normal 10 2 2 5 2 2 2 2 2 2" xfId="1034"/>
    <cellStyle name="Normal 10 2 2 5 2 2 2 2 3" xfId="1035"/>
    <cellStyle name="Normal 10 2 2 5 2 2 2 3" xfId="1036"/>
    <cellStyle name="Normal 10 2 2 5 2 2 2 3 2" xfId="1037"/>
    <cellStyle name="Normal 10 2 2 5 2 2 2 4" xfId="1038"/>
    <cellStyle name="Normal 10 2 2 5 2 2 3" xfId="1039"/>
    <cellStyle name="Normal 10 2 2 5 2 2 3 2" xfId="1040"/>
    <cellStyle name="Normal 10 2 2 5 2 2 3 2 2" xfId="1041"/>
    <cellStyle name="Normal 10 2 2 5 2 2 3 3" xfId="1042"/>
    <cellStyle name="Normal 10 2 2 5 2 2 4" xfId="1043"/>
    <cellStyle name="Normal 10 2 2 5 2 2 4 2" xfId="1044"/>
    <cellStyle name="Normal 10 2 2 5 2 2 5" xfId="1045"/>
    <cellStyle name="Normal 10 2 2 5 2 3" xfId="1046"/>
    <cellStyle name="Normal 10 2 2 5 2 3 2" xfId="1047"/>
    <cellStyle name="Normal 10 2 2 5 2 3 2 2" xfId="1048"/>
    <cellStyle name="Normal 10 2 2 5 2 3 2 2 2" xfId="1049"/>
    <cellStyle name="Normal 10 2 2 5 2 3 2 3" xfId="1050"/>
    <cellStyle name="Normal 10 2 2 5 2 3 3" xfId="1051"/>
    <cellStyle name="Normal 10 2 2 5 2 3 3 2" xfId="1052"/>
    <cellStyle name="Normal 10 2 2 5 2 3 4" xfId="1053"/>
    <cellStyle name="Normal 10 2 2 5 2 4" xfId="1054"/>
    <cellStyle name="Normal 10 2 2 5 2 4 2" xfId="1055"/>
    <cellStyle name="Normal 10 2 2 5 2 4 2 2" xfId="1056"/>
    <cellStyle name="Normal 10 2 2 5 2 4 3" xfId="1057"/>
    <cellStyle name="Normal 10 2 2 5 2 5" xfId="1058"/>
    <cellStyle name="Normal 10 2 2 5 2 5 2" xfId="1059"/>
    <cellStyle name="Normal 10 2 2 5 2 6" xfId="1060"/>
    <cellStyle name="Normal 10 2 2 5 3" xfId="1061"/>
    <cellStyle name="Normal 10 2 2 5 3 2" xfId="1062"/>
    <cellStyle name="Normal 10 2 2 5 3 2 2" xfId="1063"/>
    <cellStyle name="Normal 10 2 2 5 3 2 2 2" xfId="1064"/>
    <cellStyle name="Normal 10 2 2 5 3 2 2 2 2" xfId="1065"/>
    <cellStyle name="Normal 10 2 2 5 3 2 2 3" xfId="1066"/>
    <cellStyle name="Normal 10 2 2 5 3 2 3" xfId="1067"/>
    <cellStyle name="Normal 10 2 2 5 3 2 3 2" xfId="1068"/>
    <cellStyle name="Normal 10 2 2 5 3 2 4" xfId="1069"/>
    <cellStyle name="Normal 10 2 2 5 3 3" xfId="1070"/>
    <cellStyle name="Normal 10 2 2 5 3 3 2" xfId="1071"/>
    <cellStyle name="Normal 10 2 2 5 3 3 2 2" xfId="1072"/>
    <cellStyle name="Normal 10 2 2 5 3 3 3" xfId="1073"/>
    <cellStyle name="Normal 10 2 2 5 3 4" xfId="1074"/>
    <cellStyle name="Normal 10 2 2 5 3 4 2" xfId="1075"/>
    <cellStyle name="Normal 10 2 2 5 3 5" xfId="1076"/>
    <cellStyle name="Normal 10 2 2 5 4" xfId="1077"/>
    <cellStyle name="Normal 10 2 2 5 4 2" xfId="1078"/>
    <cellStyle name="Normal 10 2 2 5 4 2 2" xfId="1079"/>
    <cellStyle name="Normal 10 2 2 5 4 2 2 2" xfId="1080"/>
    <cellStyle name="Normal 10 2 2 5 4 2 3" xfId="1081"/>
    <cellStyle name="Normal 10 2 2 5 4 3" xfId="1082"/>
    <cellStyle name="Normal 10 2 2 5 4 3 2" xfId="1083"/>
    <cellStyle name="Normal 10 2 2 5 4 4" xfId="1084"/>
    <cellStyle name="Normal 10 2 2 5 5" xfId="1085"/>
    <cellStyle name="Normal 10 2 2 5 5 2" xfId="1086"/>
    <cellStyle name="Normal 10 2 2 5 5 2 2" xfId="1087"/>
    <cellStyle name="Normal 10 2 2 5 5 3" xfId="1088"/>
    <cellStyle name="Normal 10 2 2 5 6" xfId="1089"/>
    <cellStyle name="Normal 10 2 2 5 6 2" xfId="1090"/>
    <cellStyle name="Normal 10 2 2 5 7" xfId="1091"/>
    <cellStyle name="Normal 10 2 2 6" xfId="1092"/>
    <cellStyle name="Normal 10 2 2 6 2" xfId="1093"/>
    <cellStyle name="Normal 10 2 2 6 2 2" xfId="1094"/>
    <cellStyle name="Normal 10 2 2 6 2 2 2" xfId="1095"/>
    <cellStyle name="Normal 10 2 2 6 2 2 2 2" xfId="1096"/>
    <cellStyle name="Normal 10 2 2 6 2 2 2 2 2" xfId="1097"/>
    <cellStyle name="Normal 10 2 2 6 2 2 2 3" xfId="1098"/>
    <cellStyle name="Normal 10 2 2 6 2 2 3" xfId="1099"/>
    <cellStyle name="Normal 10 2 2 6 2 2 3 2" xfId="1100"/>
    <cellStyle name="Normal 10 2 2 6 2 2 4" xfId="1101"/>
    <cellStyle name="Normal 10 2 2 6 2 3" xfId="1102"/>
    <cellStyle name="Normal 10 2 2 6 2 3 2" xfId="1103"/>
    <cellStyle name="Normal 10 2 2 6 2 3 2 2" xfId="1104"/>
    <cellStyle name="Normal 10 2 2 6 2 3 3" xfId="1105"/>
    <cellStyle name="Normal 10 2 2 6 2 4" xfId="1106"/>
    <cellStyle name="Normal 10 2 2 6 2 4 2" xfId="1107"/>
    <cellStyle name="Normal 10 2 2 6 2 5" xfId="1108"/>
    <cellStyle name="Normal 10 2 2 6 3" xfId="1109"/>
    <cellStyle name="Normal 10 2 2 6 3 2" xfId="1110"/>
    <cellStyle name="Normal 10 2 2 6 3 2 2" xfId="1111"/>
    <cellStyle name="Normal 10 2 2 6 3 2 2 2" xfId="1112"/>
    <cellStyle name="Normal 10 2 2 6 3 2 3" xfId="1113"/>
    <cellStyle name="Normal 10 2 2 6 3 3" xfId="1114"/>
    <cellStyle name="Normal 10 2 2 6 3 3 2" xfId="1115"/>
    <cellStyle name="Normal 10 2 2 6 3 4" xfId="1116"/>
    <cellStyle name="Normal 10 2 2 6 4" xfId="1117"/>
    <cellStyle name="Normal 10 2 2 6 4 2" xfId="1118"/>
    <cellStyle name="Normal 10 2 2 6 4 2 2" xfId="1119"/>
    <cellStyle name="Normal 10 2 2 6 4 3" xfId="1120"/>
    <cellStyle name="Normal 10 2 2 6 5" xfId="1121"/>
    <cellStyle name="Normal 10 2 2 6 5 2" xfId="1122"/>
    <cellStyle name="Normal 10 2 2 6 6" xfId="1123"/>
    <cellStyle name="Normal 10 2 2 7" xfId="1124"/>
    <cellStyle name="Normal 10 2 2 7 2" xfId="1125"/>
    <cellStyle name="Normal 10 2 2 7 2 2" xfId="1126"/>
    <cellStyle name="Normal 10 2 2 7 2 2 2" xfId="1127"/>
    <cellStyle name="Normal 10 2 2 7 2 2 2 2" xfId="1128"/>
    <cellStyle name="Normal 10 2 2 7 2 2 3" xfId="1129"/>
    <cellStyle name="Normal 10 2 2 7 2 3" xfId="1130"/>
    <cellStyle name="Normal 10 2 2 7 2 3 2" xfId="1131"/>
    <cellStyle name="Normal 10 2 2 7 2 4" xfId="1132"/>
    <cellStyle name="Normal 10 2 2 7 3" xfId="1133"/>
    <cellStyle name="Normal 10 2 2 7 3 2" xfId="1134"/>
    <cellStyle name="Normal 10 2 2 7 3 2 2" xfId="1135"/>
    <cellStyle name="Normal 10 2 2 7 3 3" xfId="1136"/>
    <cellStyle name="Normal 10 2 2 7 4" xfId="1137"/>
    <cellStyle name="Normal 10 2 2 7 4 2" xfId="1138"/>
    <cellStyle name="Normal 10 2 2 7 5" xfId="1139"/>
    <cellStyle name="Normal 10 2 2 8" xfId="1140"/>
    <cellStyle name="Normal 10 2 2 8 2" xfId="1141"/>
    <cellStyle name="Normal 10 2 2 8 2 2" xfId="1142"/>
    <cellStyle name="Normal 10 2 2 8 2 2 2" xfId="1143"/>
    <cellStyle name="Normal 10 2 2 8 2 3" xfId="1144"/>
    <cellStyle name="Normal 10 2 2 8 3" xfId="1145"/>
    <cellStyle name="Normal 10 2 2 8 3 2" xfId="1146"/>
    <cellStyle name="Normal 10 2 2 8 4" xfId="1147"/>
    <cellStyle name="Normal 10 2 2 9" xfId="1148"/>
    <cellStyle name="Normal 10 2 2 9 2" xfId="1149"/>
    <cellStyle name="Normal 10 2 2 9 2 2" xfId="1150"/>
    <cellStyle name="Normal 10 2 2 9 3" xfId="1151"/>
    <cellStyle name="Normal 10 2 3" xfId="1152"/>
    <cellStyle name="Normal 10 2 3 10" xfId="1153"/>
    <cellStyle name="Normal 10 2 3 2" xfId="1154"/>
    <cellStyle name="Normal 10 2 3 2 2" xfId="1155"/>
    <cellStyle name="Normal 10 2 3 2 2 2" xfId="1156"/>
    <cellStyle name="Normal 10 2 3 2 2 2 2" xfId="1157"/>
    <cellStyle name="Normal 10 2 3 2 2 2 2 2" xfId="1158"/>
    <cellStyle name="Normal 10 2 3 2 2 2 2 2 2" xfId="1159"/>
    <cellStyle name="Normal 10 2 3 2 2 2 2 2 2 2" xfId="1160"/>
    <cellStyle name="Normal 10 2 3 2 2 2 2 2 2 2 2" xfId="1161"/>
    <cellStyle name="Normal 10 2 3 2 2 2 2 2 2 2 2 2" xfId="1162"/>
    <cellStyle name="Normal 10 2 3 2 2 2 2 2 2 2 3" xfId="1163"/>
    <cellStyle name="Normal 10 2 3 2 2 2 2 2 2 3" xfId="1164"/>
    <cellStyle name="Normal 10 2 3 2 2 2 2 2 2 3 2" xfId="1165"/>
    <cellStyle name="Normal 10 2 3 2 2 2 2 2 2 4" xfId="1166"/>
    <cellStyle name="Normal 10 2 3 2 2 2 2 2 3" xfId="1167"/>
    <cellStyle name="Normal 10 2 3 2 2 2 2 2 3 2" xfId="1168"/>
    <cellStyle name="Normal 10 2 3 2 2 2 2 2 3 2 2" xfId="1169"/>
    <cellStyle name="Normal 10 2 3 2 2 2 2 2 3 3" xfId="1170"/>
    <cellStyle name="Normal 10 2 3 2 2 2 2 2 4" xfId="1171"/>
    <cellStyle name="Normal 10 2 3 2 2 2 2 2 4 2" xfId="1172"/>
    <cellStyle name="Normal 10 2 3 2 2 2 2 2 5" xfId="1173"/>
    <cellStyle name="Normal 10 2 3 2 2 2 2 3" xfId="1174"/>
    <cellStyle name="Normal 10 2 3 2 2 2 2 3 2" xfId="1175"/>
    <cellStyle name="Normal 10 2 3 2 2 2 2 3 2 2" xfId="1176"/>
    <cellStyle name="Normal 10 2 3 2 2 2 2 3 2 2 2" xfId="1177"/>
    <cellStyle name="Normal 10 2 3 2 2 2 2 3 2 3" xfId="1178"/>
    <cellStyle name="Normal 10 2 3 2 2 2 2 3 3" xfId="1179"/>
    <cellStyle name="Normal 10 2 3 2 2 2 2 3 3 2" xfId="1180"/>
    <cellStyle name="Normal 10 2 3 2 2 2 2 3 4" xfId="1181"/>
    <cellStyle name="Normal 10 2 3 2 2 2 2 4" xfId="1182"/>
    <cellStyle name="Normal 10 2 3 2 2 2 2 4 2" xfId="1183"/>
    <cellStyle name="Normal 10 2 3 2 2 2 2 4 2 2" xfId="1184"/>
    <cellStyle name="Normal 10 2 3 2 2 2 2 4 3" xfId="1185"/>
    <cellStyle name="Normal 10 2 3 2 2 2 2 5" xfId="1186"/>
    <cellStyle name="Normal 10 2 3 2 2 2 2 5 2" xfId="1187"/>
    <cellStyle name="Normal 10 2 3 2 2 2 2 6" xfId="1188"/>
    <cellStyle name="Normal 10 2 3 2 2 2 3" xfId="1189"/>
    <cellStyle name="Normal 10 2 3 2 2 2 3 2" xfId="1190"/>
    <cellStyle name="Normal 10 2 3 2 2 2 3 2 2" xfId="1191"/>
    <cellStyle name="Normal 10 2 3 2 2 2 3 2 2 2" xfId="1192"/>
    <cellStyle name="Normal 10 2 3 2 2 2 3 2 2 2 2" xfId="1193"/>
    <cellStyle name="Normal 10 2 3 2 2 2 3 2 2 3" xfId="1194"/>
    <cellStyle name="Normal 10 2 3 2 2 2 3 2 3" xfId="1195"/>
    <cellStyle name="Normal 10 2 3 2 2 2 3 2 3 2" xfId="1196"/>
    <cellStyle name="Normal 10 2 3 2 2 2 3 2 4" xfId="1197"/>
    <cellStyle name="Normal 10 2 3 2 2 2 3 3" xfId="1198"/>
    <cellStyle name="Normal 10 2 3 2 2 2 3 3 2" xfId="1199"/>
    <cellStyle name="Normal 10 2 3 2 2 2 3 3 2 2" xfId="1200"/>
    <cellStyle name="Normal 10 2 3 2 2 2 3 3 3" xfId="1201"/>
    <cellStyle name="Normal 10 2 3 2 2 2 3 4" xfId="1202"/>
    <cellStyle name="Normal 10 2 3 2 2 2 3 4 2" xfId="1203"/>
    <cellStyle name="Normal 10 2 3 2 2 2 3 5" xfId="1204"/>
    <cellStyle name="Normal 10 2 3 2 2 2 4" xfId="1205"/>
    <cellStyle name="Normal 10 2 3 2 2 2 4 2" xfId="1206"/>
    <cellStyle name="Normal 10 2 3 2 2 2 4 2 2" xfId="1207"/>
    <cellStyle name="Normal 10 2 3 2 2 2 4 2 2 2" xfId="1208"/>
    <cellStyle name="Normal 10 2 3 2 2 2 4 2 3" xfId="1209"/>
    <cellStyle name="Normal 10 2 3 2 2 2 4 3" xfId="1210"/>
    <cellStyle name="Normal 10 2 3 2 2 2 4 3 2" xfId="1211"/>
    <cellStyle name="Normal 10 2 3 2 2 2 4 4" xfId="1212"/>
    <cellStyle name="Normal 10 2 3 2 2 2 5" xfId="1213"/>
    <cellStyle name="Normal 10 2 3 2 2 2 5 2" xfId="1214"/>
    <cellStyle name="Normal 10 2 3 2 2 2 5 2 2" xfId="1215"/>
    <cellStyle name="Normal 10 2 3 2 2 2 5 3" xfId="1216"/>
    <cellStyle name="Normal 10 2 3 2 2 2 6" xfId="1217"/>
    <cellStyle name="Normal 10 2 3 2 2 2 6 2" xfId="1218"/>
    <cellStyle name="Normal 10 2 3 2 2 2 7" xfId="1219"/>
    <cellStyle name="Normal 10 2 3 2 2 3" xfId="1220"/>
    <cellStyle name="Normal 10 2 3 2 2 3 2" xfId="1221"/>
    <cellStyle name="Normal 10 2 3 2 2 3 2 2" xfId="1222"/>
    <cellStyle name="Normal 10 2 3 2 2 3 2 2 2" xfId="1223"/>
    <cellStyle name="Normal 10 2 3 2 2 3 2 2 2 2" xfId="1224"/>
    <cellStyle name="Normal 10 2 3 2 2 3 2 2 2 2 2" xfId="1225"/>
    <cellStyle name="Normal 10 2 3 2 2 3 2 2 2 3" xfId="1226"/>
    <cellStyle name="Normal 10 2 3 2 2 3 2 2 3" xfId="1227"/>
    <cellStyle name="Normal 10 2 3 2 2 3 2 2 3 2" xfId="1228"/>
    <cellStyle name="Normal 10 2 3 2 2 3 2 2 4" xfId="1229"/>
    <cellStyle name="Normal 10 2 3 2 2 3 2 3" xfId="1230"/>
    <cellStyle name="Normal 10 2 3 2 2 3 2 3 2" xfId="1231"/>
    <cellStyle name="Normal 10 2 3 2 2 3 2 3 2 2" xfId="1232"/>
    <cellStyle name="Normal 10 2 3 2 2 3 2 3 3" xfId="1233"/>
    <cellStyle name="Normal 10 2 3 2 2 3 2 4" xfId="1234"/>
    <cellStyle name="Normal 10 2 3 2 2 3 2 4 2" xfId="1235"/>
    <cellStyle name="Normal 10 2 3 2 2 3 2 5" xfId="1236"/>
    <cellStyle name="Normal 10 2 3 2 2 3 3" xfId="1237"/>
    <cellStyle name="Normal 10 2 3 2 2 3 3 2" xfId="1238"/>
    <cellStyle name="Normal 10 2 3 2 2 3 3 2 2" xfId="1239"/>
    <cellStyle name="Normal 10 2 3 2 2 3 3 2 2 2" xfId="1240"/>
    <cellStyle name="Normal 10 2 3 2 2 3 3 2 3" xfId="1241"/>
    <cellStyle name="Normal 10 2 3 2 2 3 3 3" xfId="1242"/>
    <cellStyle name="Normal 10 2 3 2 2 3 3 3 2" xfId="1243"/>
    <cellStyle name="Normal 10 2 3 2 2 3 3 4" xfId="1244"/>
    <cellStyle name="Normal 10 2 3 2 2 3 4" xfId="1245"/>
    <cellStyle name="Normal 10 2 3 2 2 3 4 2" xfId="1246"/>
    <cellStyle name="Normal 10 2 3 2 2 3 4 2 2" xfId="1247"/>
    <cellStyle name="Normal 10 2 3 2 2 3 4 3" xfId="1248"/>
    <cellStyle name="Normal 10 2 3 2 2 3 5" xfId="1249"/>
    <cellStyle name="Normal 10 2 3 2 2 3 5 2" xfId="1250"/>
    <cellStyle name="Normal 10 2 3 2 2 3 6" xfId="1251"/>
    <cellStyle name="Normal 10 2 3 2 2 4" xfId="1252"/>
    <cellStyle name="Normal 10 2 3 2 2 4 2" xfId="1253"/>
    <cellStyle name="Normal 10 2 3 2 2 4 2 2" xfId="1254"/>
    <cellStyle name="Normal 10 2 3 2 2 4 2 2 2" xfId="1255"/>
    <cellStyle name="Normal 10 2 3 2 2 4 2 2 2 2" xfId="1256"/>
    <cellStyle name="Normal 10 2 3 2 2 4 2 2 3" xfId="1257"/>
    <cellStyle name="Normal 10 2 3 2 2 4 2 3" xfId="1258"/>
    <cellStyle name="Normal 10 2 3 2 2 4 2 3 2" xfId="1259"/>
    <cellStyle name="Normal 10 2 3 2 2 4 2 4" xfId="1260"/>
    <cellStyle name="Normal 10 2 3 2 2 4 3" xfId="1261"/>
    <cellStyle name="Normal 10 2 3 2 2 4 3 2" xfId="1262"/>
    <cellStyle name="Normal 10 2 3 2 2 4 3 2 2" xfId="1263"/>
    <cellStyle name="Normal 10 2 3 2 2 4 3 3" xfId="1264"/>
    <cellStyle name="Normal 10 2 3 2 2 4 4" xfId="1265"/>
    <cellStyle name="Normal 10 2 3 2 2 4 4 2" xfId="1266"/>
    <cellStyle name="Normal 10 2 3 2 2 4 5" xfId="1267"/>
    <cellStyle name="Normal 10 2 3 2 2 5" xfId="1268"/>
    <cellStyle name="Normal 10 2 3 2 2 5 2" xfId="1269"/>
    <cellStyle name="Normal 10 2 3 2 2 5 2 2" xfId="1270"/>
    <cellStyle name="Normal 10 2 3 2 2 5 2 2 2" xfId="1271"/>
    <cellStyle name="Normal 10 2 3 2 2 5 2 3" xfId="1272"/>
    <cellStyle name="Normal 10 2 3 2 2 5 3" xfId="1273"/>
    <cellStyle name="Normal 10 2 3 2 2 5 3 2" xfId="1274"/>
    <cellStyle name="Normal 10 2 3 2 2 5 4" xfId="1275"/>
    <cellStyle name="Normal 10 2 3 2 2 6" xfId="1276"/>
    <cellStyle name="Normal 10 2 3 2 2 6 2" xfId="1277"/>
    <cellStyle name="Normal 10 2 3 2 2 6 2 2" xfId="1278"/>
    <cellStyle name="Normal 10 2 3 2 2 6 3" xfId="1279"/>
    <cellStyle name="Normal 10 2 3 2 2 7" xfId="1280"/>
    <cellStyle name="Normal 10 2 3 2 2 7 2" xfId="1281"/>
    <cellStyle name="Normal 10 2 3 2 2 8" xfId="1282"/>
    <cellStyle name="Normal 10 2 3 2 3" xfId="1283"/>
    <cellStyle name="Normal 10 2 3 2 3 2" xfId="1284"/>
    <cellStyle name="Normal 10 2 3 2 3 2 2" xfId="1285"/>
    <cellStyle name="Normal 10 2 3 2 3 2 2 2" xfId="1286"/>
    <cellStyle name="Normal 10 2 3 2 3 2 2 2 2" xfId="1287"/>
    <cellStyle name="Normal 10 2 3 2 3 2 2 2 2 2" xfId="1288"/>
    <cellStyle name="Normal 10 2 3 2 3 2 2 2 2 2 2" xfId="1289"/>
    <cellStyle name="Normal 10 2 3 2 3 2 2 2 2 3" xfId="1290"/>
    <cellStyle name="Normal 10 2 3 2 3 2 2 2 3" xfId="1291"/>
    <cellStyle name="Normal 10 2 3 2 3 2 2 2 3 2" xfId="1292"/>
    <cellStyle name="Normal 10 2 3 2 3 2 2 2 4" xfId="1293"/>
    <cellStyle name="Normal 10 2 3 2 3 2 2 3" xfId="1294"/>
    <cellStyle name="Normal 10 2 3 2 3 2 2 3 2" xfId="1295"/>
    <cellStyle name="Normal 10 2 3 2 3 2 2 3 2 2" xfId="1296"/>
    <cellStyle name="Normal 10 2 3 2 3 2 2 3 3" xfId="1297"/>
    <cellStyle name="Normal 10 2 3 2 3 2 2 4" xfId="1298"/>
    <cellStyle name="Normal 10 2 3 2 3 2 2 4 2" xfId="1299"/>
    <cellStyle name="Normal 10 2 3 2 3 2 2 5" xfId="1300"/>
    <cellStyle name="Normal 10 2 3 2 3 2 3" xfId="1301"/>
    <cellStyle name="Normal 10 2 3 2 3 2 3 2" xfId="1302"/>
    <cellStyle name="Normal 10 2 3 2 3 2 3 2 2" xfId="1303"/>
    <cellStyle name="Normal 10 2 3 2 3 2 3 2 2 2" xfId="1304"/>
    <cellStyle name="Normal 10 2 3 2 3 2 3 2 3" xfId="1305"/>
    <cellStyle name="Normal 10 2 3 2 3 2 3 3" xfId="1306"/>
    <cellStyle name="Normal 10 2 3 2 3 2 3 3 2" xfId="1307"/>
    <cellStyle name="Normal 10 2 3 2 3 2 3 4" xfId="1308"/>
    <cellStyle name="Normal 10 2 3 2 3 2 4" xfId="1309"/>
    <cellStyle name="Normal 10 2 3 2 3 2 4 2" xfId="1310"/>
    <cellStyle name="Normal 10 2 3 2 3 2 4 2 2" xfId="1311"/>
    <cellStyle name="Normal 10 2 3 2 3 2 4 3" xfId="1312"/>
    <cellStyle name="Normal 10 2 3 2 3 2 5" xfId="1313"/>
    <cellStyle name="Normal 10 2 3 2 3 2 5 2" xfId="1314"/>
    <cellStyle name="Normal 10 2 3 2 3 2 6" xfId="1315"/>
    <cellStyle name="Normal 10 2 3 2 3 3" xfId="1316"/>
    <cellStyle name="Normal 10 2 3 2 3 3 2" xfId="1317"/>
    <cellStyle name="Normal 10 2 3 2 3 3 2 2" xfId="1318"/>
    <cellStyle name="Normal 10 2 3 2 3 3 2 2 2" xfId="1319"/>
    <cellStyle name="Normal 10 2 3 2 3 3 2 2 2 2" xfId="1320"/>
    <cellStyle name="Normal 10 2 3 2 3 3 2 2 3" xfId="1321"/>
    <cellStyle name="Normal 10 2 3 2 3 3 2 3" xfId="1322"/>
    <cellStyle name="Normal 10 2 3 2 3 3 2 3 2" xfId="1323"/>
    <cellStyle name="Normal 10 2 3 2 3 3 2 4" xfId="1324"/>
    <cellStyle name="Normal 10 2 3 2 3 3 3" xfId="1325"/>
    <cellStyle name="Normal 10 2 3 2 3 3 3 2" xfId="1326"/>
    <cellStyle name="Normal 10 2 3 2 3 3 3 2 2" xfId="1327"/>
    <cellStyle name="Normal 10 2 3 2 3 3 3 3" xfId="1328"/>
    <cellStyle name="Normal 10 2 3 2 3 3 4" xfId="1329"/>
    <cellStyle name="Normal 10 2 3 2 3 3 4 2" xfId="1330"/>
    <cellStyle name="Normal 10 2 3 2 3 3 5" xfId="1331"/>
    <cellStyle name="Normal 10 2 3 2 3 4" xfId="1332"/>
    <cellStyle name="Normal 10 2 3 2 3 4 2" xfId="1333"/>
    <cellStyle name="Normal 10 2 3 2 3 4 2 2" xfId="1334"/>
    <cellStyle name="Normal 10 2 3 2 3 4 2 2 2" xfId="1335"/>
    <cellStyle name="Normal 10 2 3 2 3 4 2 3" xfId="1336"/>
    <cellStyle name="Normal 10 2 3 2 3 4 3" xfId="1337"/>
    <cellStyle name="Normal 10 2 3 2 3 4 3 2" xfId="1338"/>
    <cellStyle name="Normal 10 2 3 2 3 4 4" xfId="1339"/>
    <cellStyle name="Normal 10 2 3 2 3 5" xfId="1340"/>
    <cellStyle name="Normal 10 2 3 2 3 5 2" xfId="1341"/>
    <cellStyle name="Normal 10 2 3 2 3 5 2 2" xfId="1342"/>
    <cellStyle name="Normal 10 2 3 2 3 5 3" xfId="1343"/>
    <cellStyle name="Normal 10 2 3 2 3 6" xfId="1344"/>
    <cellStyle name="Normal 10 2 3 2 3 6 2" xfId="1345"/>
    <cellStyle name="Normal 10 2 3 2 3 7" xfId="1346"/>
    <cellStyle name="Normal 10 2 3 2 4" xfId="1347"/>
    <cellStyle name="Normal 10 2 3 2 4 2" xfId="1348"/>
    <cellStyle name="Normal 10 2 3 2 4 2 2" xfId="1349"/>
    <cellStyle name="Normal 10 2 3 2 4 2 2 2" xfId="1350"/>
    <cellStyle name="Normal 10 2 3 2 4 2 2 2 2" xfId="1351"/>
    <cellStyle name="Normal 10 2 3 2 4 2 2 2 2 2" xfId="1352"/>
    <cellStyle name="Normal 10 2 3 2 4 2 2 2 3" xfId="1353"/>
    <cellStyle name="Normal 10 2 3 2 4 2 2 3" xfId="1354"/>
    <cellStyle name="Normal 10 2 3 2 4 2 2 3 2" xfId="1355"/>
    <cellStyle name="Normal 10 2 3 2 4 2 2 4" xfId="1356"/>
    <cellStyle name="Normal 10 2 3 2 4 2 3" xfId="1357"/>
    <cellStyle name="Normal 10 2 3 2 4 2 3 2" xfId="1358"/>
    <cellStyle name="Normal 10 2 3 2 4 2 3 2 2" xfId="1359"/>
    <cellStyle name="Normal 10 2 3 2 4 2 3 3" xfId="1360"/>
    <cellStyle name="Normal 10 2 3 2 4 2 4" xfId="1361"/>
    <cellStyle name="Normal 10 2 3 2 4 2 4 2" xfId="1362"/>
    <cellStyle name="Normal 10 2 3 2 4 2 5" xfId="1363"/>
    <cellStyle name="Normal 10 2 3 2 4 3" xfId="1364"/>
    <cellStyle name="Normal 10 2 3 2 4 3 2" xfId="1365"/>
    <cellStyle name="Normal 10 2 3 2 4 3 2 2" xfId="1366"/>
    <cellStyle name="Normal 10 2 3 2 4 3 2 2 2" xfId="1367"/>
    <cellStyle name="Normal 10 2 3 2 4 3 2 3" xfId="1368"/>
    <cellStyle name="Normal 10 2 3 2 4 3 3" xfId="1369"/>
    <cellStyle name="Normal 10 2 3 2 4 3 3 2" xfId="1370"/>
    <cellStyle name="Normal 10 2 3 2 4 3 4" xfId="1371"/>
    <cellStyle name="Normal 10 2 3 2 4 4" xfId="1372"/>
    <cellStyle name="Normal 10 2 3 2 4 4 2" xfId="1373"/>
    <cellStyle name="Normal 10 2 3 2 4 4 2 2" xfId="1374"/>
    <cellStyle name="Normal 10 2 3 2 4 4 3" xfId="1375"/>
    <cellStyle name="Normal 10 2 3 2 4 5" xfId="1376"/>
    <cellStyle name="Normal 10 2 3 2 4 5 2" xfId="1377"/>
    <cellStyle name="Normal 10 2 3 2 4 6" xfId="1378"/>
    <cellStyle name="Normal 10 2 3 2 5" xfId="1379"/>
    <cellStyle name="Normal 10 2 3 2 5 2" xfId="1380"/>
    <cellStyle name="Normal 10 2 3 2 5 2 2" xfId="1381"/>
    <cellStyle name="Normal 10 2 3 2 5 2 2 2" xfId="1382"/>
    <cellStyle name="Normal 10 2 3 2 5 2 2 2 2" xfId="1383"/>
    <cellStyle name="Normal 10 2 3 2 5 2 2 3" xfId="1384"/>
    <cellStyle name="Normal 10 2 3 2 5 2 3" xfId="1385"/>
    <cellStyle name="Normal 10 2 3 2 5 2 3 2" xfId="1386"/>
    <cellStyle name="Normal 10 2 3 2 5 2 4" xfId="1387"/>
    <cellStyle name="Normal 10 2 3 2 5 3" xfId="1388"/>
    <cellStyle name="Normal 10 2 3 2 5 3 2" xfId="1389"/>
    <cellStyle name="Normal 10 2 3 2 5 3 2 2" xfId="1390"/>
    <cellStyle name="Normal 10 2 3 2 5 3 3" xfId="1391"/>
    <cellStyle name="Normal 10 2 3 2 5 4" xfId="1392"/>
    <cellStyle name="Normal 10 2 3 2 5 4 2" xfId="1393"/>
    <cellStyle name="Normal 10 2 3 2 5 5" xfId="1394"/>
    <cellStyle name="Normal 10 2 3 2 6" xfId="1395"/>
    <cellStyle name="Normal 10 2 3 2 6 2" xfId="1396"/>
    <cellStyle name="Normal 10 2 3 2 6 2 2" xfId="1397"/>
    <cellStyle name="Normal 10 2 3 2 6 2 2 2" xfId="1398"/>
    <cellStyle name="Normal 10 2 3 2 6 2 3" xfId="1399"/>
    <cellStyle name="Normal 10 2 3 2 6 3" xfId="1400"/>
    <cellStyle name="Normal 10 2 3 2 6 3 2" xfId="1401"/>
    <cellStyle name="Normal 10 2 3 2 6 4" xfId="1402"/>
    <cellStyle name="Normal 10 2 3 2 7" xfId="1403"/>
    <cellStyle name="Normal 10 2 3 2 7 2" xfId="1404"/>
    <cellStyle name="Normal 10 2 3 2 7 2 2" xfId="1405"/>
    <cellStyle name="Normal 10 2 3 2 7 3" xfId="1406"/>
    <cellStyle name="Normal 10 2 3 2 8" xfId="1407"/>
    <cellStyle name="Normal 10 2 3 2 8 2" xfId="1408"/>
    <cellStyle name="Normal 10 2 3 2 9" xfId="1409"/>
    <cellStyle name="Normal 10 2 3 3" xfId="1410"/>
    <cellStyle name="Normal 10 2 3 3 2" xfId="1411"/>
    <cellStyle name="Normal 10 2 3 3 2 2" xfId="1412"/>
    <cellStyle name="Normal 10 2 3 3 2 2 2" xfId="1413"/>
    <cellStyle name="Normal 10 2 3 3 2 2 2 2" xfId="1414"/>
    <cellStyle name="Normal 10 2 3 3 2 2 2 2 2" xfId="1415"/>
    <cellStyle name="Normal 10 2 3 3 2 2 2 2 2 2" xfId="1416"/>
    <cellStyle name="Normal 10 2 3 3 2 2 2 2 2 2 2" xfId="1417"/>
    <cellStyle name="Normal 10 2 3 3 2 2 2 2 2 3" xfId="1418"/>
    <cellStyle name="Normal 10 2 3 3 2 2 2 2 3" xfId="1419"/>
    <cellStyle name="Normal 10 2 3 3 2 2 2 2 3 2" xfId="1420"/>
    <cellStyle name="Normal 10 2 3 3 2 2 2 2 4" xfId="1421"/>
    <cellStyle name="Normal 10 2 3 3 2 2 2 3" xfId="1422"/>
    <cellStyle name="Normal 10 2 3 3 2 2 2 3 2" xfId="1423"/>
    <cellStyle name="Normal 10 2 3 3 2 2 2 3 2 2" xfId="1424"/>
    <cellStyle name="Normal 10 2 3 3 2 2 2 3 3" xfId="1425"/>
    <cellStyle name="Normal 10 2 3 3 2 2 2 4" xfId="1426"/>
    <cellStyle name="Normal 10 2 3 3 2 2 2 4 2" xfId="1427"/>
    <cellStyle name="Normal 10 2 3 3 2 2 2 5" xfId="1428"/>
    <cellStyle name="Normal 10 2 3 3 2 2 3" xfId="1429"/>
    <cellStyle name="Normal 10 2 3 3 2 2 3 2" xfId="1430"/>
    <cellStyle name="Normal 10 2 3 3 2 2 3 2 2" xfId="1431"/>
    <cellStyle name="Normal 10 2 3 3 2 2 3 2 2 2" xfId="1432"/>
    <cellStyle name="Normal 10 2 3 3 2 2 3 2 3" xfId="1433"/>
    <cellStyle name="Normal 10 2 3 3 2 2 3 3" xfId="1434"/>
    <cellStyle name="Normal 10 2 3 3 2 2 3 3 2" xfId="1435"/>
    <cellStyle name="Normal 10 2 3 3 2 2 3 4" xfId="1436"/>
    <cellStyle name="Normal 10 2 3 3 2 2 4" xfId="1437"/>
    <cellStyle name="Normal 10 2 3 3 2 2 4 2" xfId="1438"/>
    <cellStyle name="Normal 10 2 3 3 2 2 4 2 2" xfId="1439"/>
    <cellStyle name="Normal 10 2 3 3 2 2 4 3" xfId="1440"/>
    <cellStyle name="Normal 10 2 3 3 2 2 5" xfId="1441"/>
    <cellStyle name="Normal 10 2 3 3 2 2 5 2" xfId="1442"/>
    <cellStyle name="Normal 10 2 3 3 2 2 6" xfId="1443"/>
    <cellStyle name="Normal 10 2 3 3 2 3" xfId="1444"/>
    <cellStyle name="Normal 10 2 3 3 2 3 2" xfId="1445"/>
    <cellStyle name="Normal 10 2 3 3 2 3 2 2" xfId="1446"/>
    <cellStyle name="Normal 10 2 3 3 2 3 2 2 2" xfId="1447"/>
    <cellStyle name="Normal 10 2 3 3 2 3 2 2 2 2" xfId="1448"/>
    <cellStyle name="Normal 10 2 3 3 2 3 2 2 3" xfId="1449"/>
    <cellStyle name="Normal 10 2 3 3 2 3 2 3" xfId="1450"/>
    <cellStyle name="Normal 10 2 3 3 2 3 2 3 2" xfId="1451"/>
    <cellStyle name="Normal 10 2 3 3 2 3 2 4" xfId="1452"/>
    <cellStyle name="Normal 10 2 3 3 2 3 3" xfId="1453"/>
    <cellStyle name="Normal 10 2 3 3 2 3 3 2" xfId="1454"/>
    <cellStyle name="Normal 10 2 3 3 2 3 3 2 2" xfId="1455"/>
    <cellStyle name="Normal 10 2 3 3 2 3 3 3" xfId="1456"/>
    <cellStyle name="Normal 10 2 3 3 2 3 4" xfId="1457"/>
    <cellStyle name="Normal 10 2 3 3 2 3 4 2" xfId="1458"/>
    <cellStyle name="Normal 10 2 3 3 2 3 5" xfId="1459"/>
    <cellStyle name="Normal 10 2 3 3 2 4" xfId="1460"/>
    <cellStyle name="Normal 10 2 3 3 2 4 2" xfId="1461"/>
    <cellStyle name="Normal 10 2 3 3 2 4 2 2" xfId="1462"/>
    <cellStyle name="Normal 10 2 3 3 2 4 2 2 2" xfId="1463"/>
    <cellStyle name="Normal 10 2 3 3 2 4 2 3" xfId="1464"/>
    <cellStyle name="Normal 10 2 3 3 2 4 3" xfId="1465"/>
    <cellStyle name="Normal 10 2 3 3 2 4 3 2" xfId="1466"/>
    <cellStyle name="Normal 10 2 3 3 2 4 4" xfId="1467"/>
    <cellStyle name="Normal 10 2 3 3 2 5" xfId="1468"/>
    <cellStyle name="Normal 10 2 3 3 2 5 2" xfId="1469"/>
    <cellStyle name="Normal 10 2 3 3 2 5 2 2" xfId="1470"/>
    <cellStyle name="Normal 10 2 3 3 2 5 3" xfId="1471"/>
    <cellStyle name="Normal 10 2 3 3 2 6" xfId="1472"/>
    <cellStyle name="Normal 10 2 3 3 2 6 2" xfId="1473"/>
    <cellStyle name="Normal 10 2 3 3 2 7" xfId="1474"/>
    <cellStyle name="Normal 10 2 3 3 3" xfId="1475"/>
    <cellStyle name="Normal 10 2 3 3 3 2" xfId="1476"/>
    <cellStyle name="Normal 10 2 3 3 3 2 2" xfId="1477"/>
    <cellStyle name="Normal 10 2 3 3 3 2 2 2" xfId="1478"/>
    <cellStyle name="Normal 10 2 3 3 3 2 2 2 2" xfId="1479"/>
    <cellStyle name="Normal 10 2 3 3 3 2 2 2 2 2" xfId="1480"/>
    <cellStyle name="Normal 10 2 3 3 3 2 2 2 3" xfId="1481"/>
    <cellStyle name="Normal 10 2 3 3 3 2 2 3" xfId="1482"/>
    <cellStyle name="Normal 10 2 3 3 3 2 2 3 2" xfId="1483"/>
    <cellStyle name="Normal 10 2 3 3 3 2 2 4" xfId="1484"/>
    <cellStyle name="Normal 10 2 3 3 3 2 3" xfId="1485"/>
    <cellStyle name="Normal 10 2 3 3 3 2 3 2" xfId="1486"/>
    <cellStyle name="Normal 10 2 3 3 3 2 3 2 2" xfId="1487"/>
    <cellStyle name="Normal 10 2 3 3 3 2 3 3" xfId="1488"/>
    <cellStyle name="Normal 10 2 3 3 3 2 4" xfId="1489"/>
    <cellStyle name="Normal 10 2 3 3 3 2 4 2" xfId="1490"/>
    <cellStyle name="Normal 10 2 3 3 3 2 5" xfId="1491"/>
    <cellStyle name="Normal 10 2 3 3 3 3" xfId="1492"/>
    <cellStyle name="Normal 10 2 3 3 3 3 2" xfId="1493"/>
    <cellStyle name="Normal 10 2 3 3 3 3 2 2" xfId="1494"/>
    <cellStyle name="Normal 10 2 3 3 3 3 2 2 2" xfId="1495"/>
    <cellStyle name="Normal 10 2 3 3 3 3 2 3" xfId="1496"/>
    <cellStyle name="Normal 10 2 3 3 3 3 3" xfId="1497"/>
    <cellStyle name="Normal 10 2 3 3 3 3 3 2" xfId="1498"/>
    <cellStyle name="Normal 10 2 3 3 3 3 4" xfId="1499"/>
    <cellStyle name="Normal 10 2 3 3 3 4" xfId="1500"/>
    <cellStyle name="Normal 10 2 3 3 3 4 2" xfId="1501"/>
    <cellStyle name="Normal 10 2 3 3 3 4 2 2" xfId="1502"/>
    <cellStyle name="Normal 10 2 3 3 3 4 3" xfId="1503"/>
    <cellStyle name="Normal 10 2 3 3 3 5" xfId="1504"/>
    <cellStyle name="Normal 10 2 3 3 3 5 2" xfId="1505"/>
    <cellStyle name="Normal 10 2 3 3 3 6" xfId="1506"/>
    <cellStyle name="Normal 10 2 3 3 4" xfId="1507"/>
    <cellStyle name="Normal 10 2 3 3 4 2" xfId="1508"/>
    <cellStyle name="Normal 10 2 3 3 4 2 2" xfId="1509"/>
    <cellStyle name="Normal 10 2 3 3 4 2 2 2" xfId="1510"/>
    <cellStyle name="Normal 10 2 3 3 4 2 2 2 2" xfId="1511"/>
    <cellStyle name="Normal 10 2 3 3 4 2 2 3" xfId="1512"/>
    <cellStyle name="Normal 10 2 3 3 4 2 3" xfId="1513"/>
    <cellStyle name="Normal 10 2 3 3 4 2 3 2" xfId="1514"/>
    <cellStyle name="Normal 10 2 3 3 4 2 4" xfId="1515"/>
    <cellStyle name="Normal 10 2 3 3 4 3" xfId="1516"/>
    <cellStyle name="Normal 10 2 3 3 4 3 2" xfId="1517"/>
    <cellStyle name="Normal 10 2 3 3 4 3 2 2" xfId="1518"/>
    <cellStyle name="Normal 10 2 3 3 4 3 3" xfId="1519"/>
    <cellStyle name="Normal 10 2 3 3 4 4" xfId="1520"/>
    <cellStyle name="Normal 10 2 3 3 4 4 2" xfId="1521"/>
    <cellStyle name="Normal 10 2 3 3 4 5" xfId="1522"/>
    <cellStyle name="Normal 10 2 3 3 5" xfId="1523"/>
    <cellStyle name="Normal 10 2 3 3 5 2" xfId="1524"/>
    <cellStyle name="Normal 10 2 3 3 5 2 2" xfId="1525"/>
    <cellStyle name="Normal 10 2 3 3 5 2 2 2" xfId="1526"/>
    <cellStyle name="Normal 10 2 3 3 5 2 3" xfId="1527"/>
    <cellStyle name="Normal 10 2 3 3 5 3" xfId="1528"/>
    <cellStyle name="Normal 10 2 3 3 5 3 2" xfId="1529"/>
    <cellStyle name="Normal 10 2 3 3 5 4" xfId="1530"/>
    <cellStyle name="Normal 10 2 3 3 6" xfId="1531"/>
    <cellStyle name="Normal 10 2 3 3 6 2" xfId="1532"/>
    <cellStyle name="Normal 10 2 3 3 6 2 2" xfId="1533"/>
    <cellStyle name="Normal 10 2 3 3 6 3" xfId="1534"/>
    <cellStyle name="Normal 10 2 3 3 7" xfId="1535"/>
    <cellStyle name="Normal 10 2 3 3 7 2" xfId="1536"/>
    <cellStyle name="Normal 10 2 3 3 8" xfId="1537"/>
    <cellStyle name="Normal 10 2 3 4" xfId="1538"/>
    <cellStyle name="Normal 10 2 3 4 2" xfId="1539"/>
    <cellStyle name="Normal 10 2 3 4 2 2" xfId="1540"/>
    <cellStyle name="Normal 10 2 3 4 2 2 2" xfId="1541"/>
    <cellStyle name="Normal 10 2 3 4 2 2 2 2" xfId="1542"/>
    <cellStyle name="Normal 10 2 3 4 2 2 2 2 2" xfId="1543"/>
    <cellStyle name="Normal 10 2 3 4 2 2 2 2 2 2" xfId="1544"/>
    <cellStyle name="Normal 10 2 3 4 2 2 2 2 3" xfId="1545"/>
    <cellStyle name="Normal 10 2 3 4 2 2 2 3" xfId="1546"/>
    <cellStyle name="Normal 10 2 3 4 2 2 2 3 2" xfId="1547"/>
    <cellStyle name="Normal 10 2 3 4 2 2 2 4" xfId="1548"/>
    <cellStyle name="Normal 10 2 3 4 2 2 3" xfId="1549"/>
    <cellStyle name="Normal 10 2 3 4 2 2 3 2" xfId="1550"/>
    <cellStyle name="Normal 10 2 3 4 2 2 3 2 2" xfId="1551"/>
    <cellStyle name="Normal 10 2 3 4 2 2 3 3" xfId="1552"/>
    <cellStyle name="Normal 10 2 3 4 2 2 4" xfId="1553"/>
    <cellStyle name="Normal 10 2 3 4 2 2 4 2" xfId="1554"/>
    <cellStyle name="Normal 10 2 3 4 2 2 5" xfId="1555"/>
    <cellStyle name="Normal 10 2 3 4 2 3" xfId="1556"/>
    <cellStyle name="Normal 10 2 3 4 2 3 2" xfId="1557"/>
    <cellStyle name="Normal 10 2 3 4 2 3 2 2" xfId="1558"/>
    <cellStyle name="Normal 10 2 3 4 2 3 2 2 2" xfId="1559"/>
    <cellStyle name="Normal 10 2 3 4 2 3 2 3" xfId="1560"/>
    <cellStyle name="Normal 10 2 3 4 2 3 3" xfId="1561"/>
    <cellStyle name="Normal 10 2 3 4 2 3 3 2" xfId="1562"/>
    <cellStyle name="Normal 10 2 3 4 2 3 4" xfId="1563"/>
    <cellStyle name="Normal 10 2 3 4 2 4" xfId="1564"/>
    <cellStyle name="Normal 10 2 3 4 2 4 2" xfId="1565"/>
    <cellStyle name="Normal 10 2 3 4 2 4 2 2" xfId="1566"/>
    <cellStyle name="Normal 10 2 3 4 2 4 3" xfId="1567"/>
    <cellStyle name="Normal 10 2 3 4 2 5" xfId="1568"/>
    <cellStyle name="Normal 10 2 3 4 2 5 2" xfId="1569"/>
    <cellStyle name="Normal 10 2 3 4 2 6" xfId="1570"/>
    <cellStyle name="Normal 10 2 3 4 3" xfId="1571"/>
    <cellStyle name="Normal 10 2 3 4 3 2" xfId="1572"/>
    <cellStyle name="Normal 10 2 3 4 3 2 2" xfId="1573"/>
    <cellStyle name="Normal 10 2 3 4 3 2 2 2" xfId="1574"/>
    <cellStyle name="Normal 10 2 3 4 3 2 2 2 2" xfId="1575"/>
    <cellStyle name="Normal 10 2 3 4 3 2 2 3" xfId="1576"/>
    <cellStyle name="Normal 10 2 3 4 3 2 3" xfId="1577"/>
    <cellStyle name="Normal 10 2 3 4 3 2 3 2" xfId="1578"/>
    <cellStyle name="Normal 10 2 3 4 3 2 4" xfId="1579"/>
    <cellStyle name="Normal 10 2 3 4 3 3" xfId="1580"/>
    <cellStyle name="Normal 10 2 3 4 3 3 2" xfId="1581"/>
    <cellStyle name="Normal 10 2 3 4 3 3 2 2" xfId="1582"/>
    <cellStyle name="Normal 10 2 3 4 3 3 3" xfId="1583"/>
    <cellStyle name="Normal 10 2 3 4 3 4" xfId="1584"/>
    <cellStyle name="Normal 10 2 3 4 3 4 2" xfId="1585"/>
    <cellStyle name="Normal 10 2 3 4 3 5" xfId="1586"/>
    <cellStyle name="Normal 10 2 3 4 4" xfId="1587"/>
    <cellStyle name="Normal 10 2 3 4 4 2" xfId="1588"/>
    <cellStyle name="Normal 10 2 3 4 4 2 2" xfId="1589"/>
    <cellStyle name="Normal 10 2 3 4 4 2 2 2" xfId="1590"/>
    <cellStyle name="Normal 10 2 3 4 4 2 3" xfId="1591"/>
    <cellStyle name="Normal 10 2 3 4 4 3" xfId="1592"/>
    <cellStyle name="Normal 10 2 3 4 4 3 2" xfId="1593"/>
    <cellStyle name="Normal 10 2 3 4 4 4" xfId="1594"/>
    <cellStyle name="Normal 10 2 3 4 5" xfId="1595"/>
    <cellStyle name="Normal 10 2 3 4 5 2" xfId="1596"/>
    <cellStyle name="Normal 10 2 3 4 5 2 2" xfId="1597"/>
    <cellStyle name="Normal 10 2 3 4 5 3" xfId="1598"/>
    <cellStyle name="Normal 10 2 3 4 6" xfId="1599"/>
    <cellStyle name="Normal 10 2 3 4 6 2" xfId="1600"/>
    <cellStyle name="Normal 10 2 3 4 7" xfId="1601"/>
    <cellStyle name="Normal 10 2 3 5" xfId="1602"/>
    <cellStyle name="Normal 10 2 3 5 2" xfId="1603"/>
    <cellStyle name="Normal 10 2 3 5 2 2" xfId="1604"/>
    <cellStyle name="Normal 10 2 3 5 2 2 2" xfId="1605"/>
    <cellStyle name="Normal 10 2 3 5 2 2 2 2" xfId="1606"/>
    <cellStyle name="Normal 10 2 3 5 2 2 2 2 2" xfId="1607"/>
    <cellStyle name="Normal 10 2 3 5 2 2 2 3" xfId="1608"/>
    <cellStyle name="Normal 10 2 3 5 2 2 3" xfId="1609"/>
    <cellStyle name="Normal 10 2 3 5 2 2 3 2" xfId="1610"/>
    <cellStyle name="Normal 10 2 3 5 2 2 4" xfId="1611"/>
    <cellStyle name="Normal 10 2 3 5 2 3" xfId="1612"/>
    <cellStyle name="Normal 10 2 3 5 2 3 2" xfId="1613"/>
    <cellStyle name="Normal 10 2 3 5 2 3 2 2" xfId="1614"/>
    <cellStyle name="Normal 10 2 3 5 2 3 3" xfId="1615"/>
    <cellStyle name="Normal 10 2 3 5 2 4" xfId="1616"/>
    <cellStyle name="Normal 10 2 3 5 2 4 2" xfId="1617"/>
    <cellStyle name="Normal 10 2 3 5 2 5" xfId="1618"/>
    <cellStyle name="Normal 10 2 3 5 3" xfId="1619"/>
    <cellStyle name="Normal 10 2 3 5 3 2" xfId="1620"/>
    <cellStyle name="Normal 10 2 3 5 3 2 2" xfId="1621"/>
    <cellStyle name="Normal 10 2 3 5 3 2 2 2" xfId="1622"/>
    <cellStyle name="Normal 10 2 3 5 3 2 3" xfId="1623"/>
    <cellStyle name="Normal 10 2 3 5 3 3" xfId="1624"/>
    <cellStyle name="Normal 10 2 3 5 3 3 2" xfId="1625"/>
    <cellStyle name="Normal 10 2 3 5 3 4" xfId="1626"/>
    <cellStyle name="Normal 10 2 3 5 4" xfId="1627"/>
    <cellStyle name="Normal 10 2 3 5 4 2" xfId="1628"/>
    <cellStyle name="Normal 10 2 3 5 4 2 2" xfId="1629"/>
    <cellStyle name="Normal 10 2 3 5 4 3" xfId="1630"/>
    <cellStyle name="Normal 10 2 3 5 5" xfId="1631"/>
    <cellStyle name="Normal 10 2 3 5 5 2" xfId="1632"/>
    <cellStyle name="Normal 10 2 3 5 6" xfId="1633"/>
    <cellStyle name="Normal 10 2 3 6" xfId="1634"/>
    <cellStyle name="Normal 10 2 3 6 2" xfId="1635"/>
    <cellStyle name="Normal 10 2 3 6 2 2" xfId="1636"/>
    <cellStyle name="Normal 10 2 3 6 2 2 2" xfId="1637"/>
    <cellStyle name="Normal 10 2 3 6 2 2 2 2" xfId="1638"/>
    <cellStyle name="Normal 10 2 3 6 2 2 3" xfId="1639"/>
    <cellStyle name="Normal 10 2 3 6 2 3" xfId="1640"/>
    <cellStyle name="Normal 10 2 3 6 2 3 2" xfId="1641"/>
    <cellStyle name="Normal 10 2 3 6 2 4" xfId="1642"/>
    <cellStyle name="Normal 10 2 3 6 3" xfId="1643"/>
    <cellStyle name="Normal 10 2 3 6 3 2" xfId="1644"/>
    <cellStyle name="Normal 10 2 3 6 3 2 2" xfId="1645"/>
    <cellStyle name="Normal 10 2 3 6 3 3" xfId="1646"/>
    <cellStyle name="Normal 10 2 3 6 4" xfId="1647"/>
    <cellStyle name="Normal 10 2 3 6 4 2" xfId="1648"/>
    <cellStyle name="Normal 10 2 3 6 5" xfId="1649"/>
    <cellStyle name="Normal 10 2 3 7" xfId="1650"/>
    <cellStyle name="Normal 10 2 3 7 2" xfId="1651"/>
    <cellStyle name="Normal 10 2 3 7 2 2" xfId="1652"/>
    <cellStyle name="Normal 10 2 3 7 2 2 2" xfId="1653"/>
    <cellStyle name="Normal 10 2 3 7 2 3" xfId="1654"/>
    <cellStyle name="Normal 10 2 3 7 3" xfId="1655"/>
    <cellStyle name="Normal 10 2 3 7 3 2" xfId="1656"/>
    <cellStyle name="Normal 10 2 3 7 4" xfId="1657"/>
    <cellStyle name="Normal 10 2 3 8" xfId="1658"/>
    <cellStyle name="Normal 10 2 3 8 2" xfId="1659"/>
    <cellStyle name="Normal 10 2 3 8 2 2" xfId="1660"/>
    <cellStyle name="Normal 10 2 3 8 3" xfId="1661"/>
    <cellStyle name="Normal 10 2 3 9" xfId="1662"/>
    <cellStyle name="Normal 10 2 3 9 2" xfId="1663"/>
    <cellStyle name="Normal 10 2 4" xfId="1664"/>
    <cellStyle name="Normal 10 2 4 2" xfId="1665"/>
    <cellStyle name="Normal 10 2 4 2 2" xfId="1666"/>
    <cellStyle name="Normal 10 2 4 2 2 2" xfId="1667"/>
    <cellStyle name="Normal 10 2 4 2 2 2 2" xfId="1668"/>
    <cellStyle name="Normal 10 2 4 2 2 2 2 2" xfId="1669"/>
    <cellStyle name="Normal 10 2 4 2 2 2 2 2 2" xfId="1670"/>
    <cellStyle name="Normal 10 2 4 2 2 2 2 2 2 2" xfId="1671"/>
    <cellStyle name="Normal 10 2 4 2 2 2 2 2 2 2 2" xfId="1672"/>
    <cellStyle name="Normal 10 2 4 2 2 2 2 2 2 3" xfId="1673"/>
    <cellStyle name="Normal 10 2 4 2 2 2 2 2 3" xfId="1674"/>
    <cellStyle name="Normal 10 2 4 2 2 2 2 2 3 2" xfId="1675"/>
    <cellStyle name="Normal 10 2 4 2 2 2 2 2 4" xfId="1676"/>
    <cellStyle name="Normal 10 2 4 2 2 2 2 3" xfId="1677"/>
    <cellStyle name="Normal 10 2 4 2 2 2 2 3 2" xfId="1678"/>
    <cellStyle name="Normal 10 2 4 2 2 2 2 3 2 2" xfId="1679"/>
    <cellStyle name="Normal 10 2 4 2 2 2 2 3 3" xfId="1680"/>
    <cellStyle name="Normal 10 2 4 2 2 2 2 4" xfId="1681"/>
    <cellStyle name="Normal 10 2 4 2 2 2 2 4 2" xfId="1682"/>
    <cellStyle name="Normal 10 2 4 2 2 2 2 5" xfId="1683"/>
    <cellStyle name="Normal 10 2 4 2 2 2 3" xfId="1684"/>
    <cellStyle name="Normal 10 2 4 2 2 2 3 2" xfId="1685"/>
    <cellStyle name="Normal 10 2 4 2 2 2 3 2 2" xfId="1686"/>
    <cellStyle name="Normal 10 2 4 2 2 2 3 2 2 2" xfId="1687"/>
    <cellStyle name="Normal 10 2 4 2 2 2 3 2 3" xfId="1688"/>
    <cellStyle name="Normal 10 2 4 2 2 2 3 3" xfId="1689"/>
    <cellStyle name="Normal 10 2 4 2 2 2 3 3 2" xfId="1690"/>
    <cellStyle name="Normal 10 2 4 2 2 2 3 4" xfId="1691"/>
    <cellStyle name="Normal 10 2 4 2 2 2 4" xfId="1692"/>
    <cellStyle name="Normal 10 2 4 2 2 2 4 2" xfId="1693"/>
    <cellStyle name="Normal 10 2 4 2 2 2 4 2 2" xfId="1694"/>
    <cellStyle name="Normal 10 2 4 2 2 2 4 3" xfId="1695"/>
    <cellStyle name="Normal 10 2 4 2 2 2 5" xfId="1696"/>
    <cellStyle name="Normal 10 2 4 2 2 2 5 2" xfId="1697"/>
    <cellStyle name="Normal 10 2 4 2 2 2 6" xfId="1698"/>
    <cellStyle name="Normal 10 2 4 2 2 3" xfId="1699"/>
    <cellStyle name="Normal 10 2 4 2 2 3 2" xfId="1700"/>
    <cellStyle name="Normal 10 2 4 2 2 3 2 2" xfId="1701"/>
    <cellStyle name="Normal 10 2 4 2 2 3 2 2 2" xfId="1702"/>
    <cellStyle name="Normal 10 2 4 2 2 3 2 2 2 2" xfId="1703"/>
    <cellStyle name="Normal 10 2 4 2 2 3 2 2 3" xfId="1704"/>
    <cellStyle name="Normal 10 2 4 2 2 3 2 3" xfId="1705"/>
    <cellStyle name="Normal 10 2 4 2 2 3 2 3 2" xfId="1706"/>
    <cellStyle name="Normal 10 2 4 2 2 3 2 4" xfId="1707"/>
    <cellStyle name="Normal 10 2 4 2 2 3 3" xfId="1708"/>
    <cellStyle name="Normal 10 2 4 2 2 3 3 2" xfId="1709"/>
    <cellStyle name="Normal 10 2 4 2 2 3 3 2 2" xfId="1710"/>
    <cellStyle name="Normal 10 2 4 2 2 3 3 3" xfId="1711"/>
    <cellStyle name="Normal 10 2 4 2 2 3 4" xfId="1712"/>
    <cellStyle name="Normal 10 2 4 2 2 3 4 2" xfId="1713"/>
    <cellStyle name="Normal 10 2 4 2 2 3 5" xfId="1714"/>
    <cellStyle name="Normal 10 2 4 2 2 4" xfId="1715"/>
    <cellStyle name="Normal 10 2 4 2 2 4 2" xfId="1716"/>
    <cellStyle name="Normal 10 2 4 2 2 4 2 2" xfId="1717"/>
    <cellStyle name="Normal 10 2 4 2 2 4 2 2 2" xfId="1718"/>
    <cellStyle name="Normal 10 2 4 2 2 4 2 3" xfId="1719"/>
    <cellStyle name="Normal 10 2 4 2 2 4 3" xfId="1720"/>
    <cellStyle name="Normal 10 2 4 2 2 4 3 2" xfId="1721"/>
    <cellStyle name="Normal 10 2 4 2 2 4 4" xfId="1722"/>
    <cellStyle name="Normal 10 2 4 2 2 5" xfId="1723"/>
    <cellStyle name="Normal 10 2 4 2 2 5 2" xfId="1724"/>
    <cellStyle name="Normal 10 2 4 2 2 5 2 2" xfId="1725"/>
    <cellStyle name="Normal 10 2 4 2 2 5 3" xfId="1726"/>
    <cellStyle name="Normal 10 2 4 2 2 6" xfId="1727"/>
    <cellStyle name="Normal 10 2 4 2 2 6 2" xfId="1728"/>
    <cellStyle name="Normal 10 2 4 2 2 7" xfId="1729"/>
    <cellStyle name="Normal 10 2 4 2 3" xfId="1730"/>
    <cellStyle name="Normal 10 2 4 2 3 2" xfId="1731"/>
    <cellStyle name="Normal 10 2 4 2 3 2 2" xfId="1732"/>
    <cellStyle name="Normal 10 2 4 2 3 2 2 2" xfId="1733"/>
    <cellStyle name="Normal 10 2 4 2 3 2 2 2 2" xfId="1734"/>
    <cellStyle name="Normal 10 2 4 2 3 2 2 2 2 2" xfId="1735"/>
    <cellStyle name="Normal 10 2 4 2 3 2 2 2 3" xfId="1736"/>
    <cellStyle name="Normal 10 2 4 2 3 2 2 3" xfId="1737"/>
    <cellStyle name="Normal 10 2 4 2 3 2 2 3 2" xfId="1738"/>
    <cellStyle name="Normal 10 2 4 2 3 2 2 4" xfId="1739"/>
    <cellStyle name="Normal 10 2 4 2 3 2 3" xfId="1740"/>
    <cellStyle name="Normal 10 2 4 2 3 2 3 2" xfId="1741"/>
    <cellStyle name="Normal 10 2 4 2 3 2 3 2 2" xfId="1742"/>
    <cellStyle name="Normal 10 2 4 2 3 2 3 3" xfId="1743"/>
    <cellStyle name="Normal 10 2 4 2 3 2 4" xfId="1744"/>
    <cellStyle name="Normal 10 2 4 2 3 2 4 2" xfId="1745"/>
    <cellStyle name="Normal 10 2 4 2 3 2 5" xfId="1746"/>
    <cellStyle name="Normal 10 2 4 2 3 3" xfId="1747"/>
    <cellStyle name="Normal 10 2 4 2 3 3 2" xfId="1748"/>
    <cellStyle name="Normal 10 2 4 2 3 3 2 2" xfId="1749"/>
    <cellStyle name="Normal 10 2 4 2 3 3 2 2 2" xfId="1750"/>
    <cellStyle name="Normal 10 2 4 2 3 3 2 3" xfId="1751"/>
    <cellStyle name="Normal 10 2 4 2 3 3 3" xfId="1752"/>
    <cellStyle name="Normal 10 2 4 2 3 3 3 2" xfId="1753"/>
    <cellStyle name="Normal 10 2 4 2 3 3 4" xfId="1754"/>
    <cellStyle name="Normal 10 2 4 2 3 4" xfId="1755"/>
    <cellStyle name="Normal 10 2 4 2 3 4 2" xfId="1756"/>
    <cellStyle name="Normal 10 2 4 2 3 4 2 2" xfId="1757"/>
    <cellStyle name="Normal 10 2 4 2 3 4 3" xfId="1758"/>
    <cellStyle name="Normal 10 2 4 2 3 5" xfId="1759"/>
    <cellStyle name="Normal 10 2 4 2 3 5 2" xfId="1760"/>
    <cellStyle name="Normal 10 2 4 2 3 6" xfId="1761"/>
    <cellStyle name="Normal 10 2 4 2 4" xfId="1762"/>
    <cellStyle name="Normal 10 2 4 2 4 2" xfId="1763"/>
    <cellStyle name="Normal 10 2 4 2 4 2 2" xfId="1764"/>
    <cellStyle name="Normal 10 2 4 2 4 2 2 2" xfId="1765"/>
    <cellStyle name="Normal 10 2 4 2 4 2 2 2 2" xfId="1766"/>
    <cellStyle name="Normal 10 2 4 2 4 2 2 3" xfId="1767"/>
    <cellStyle name="Normal 10 2 4 2 4 2 3" xfId="1768"/>
    <cellStyle name="Normal 10 2 4 2 4 2 3 2" xfId="1769"/>
    <cellStyle name="Normal 10 2 4 2 4 2 4" xfId="1770"/>
    <cellStyle name="Normal 10 2 4 2 4 3" xfId="1771"/>
    <cellStyle name="Normal 10 2 4 2 4 3 2" xfId="1772"/>
    <cellStyle name="Normal 10 2 4 2 4 3 2 2" xfId="1773"/>
    <cellStyle name="Normal 10 2 4 2 4 3 3" xfId="1774"/>
    <cellStyle name="Normal 10 2 4 2 4 4" xfId="1775"/>
    <cellStyle name="Normal 10 2 4 2 4 4 2" xfId="1776"/>
    <cellStyle name="Normal 10 2 4 2 4 5" xfId="1777"/>
    <cellStyle name="Normal 10 2 4 2 5" xfId="1778"/>
    <cellStyle name="Normal 10 2 4 2 5 2" xfId="1779"/>
    <cellStyle name="Normal 10 2 4 2 5 2 2" xfId="1780"/>
    <cellStyle name="Normal 10 2 4 2 5 2 2 2" xfId="1781"/>
    <cellStyle name="Normal 10 2 4 2 5 2 3" xfId="1782"/>
    <cellStyle name="Normal 10 2 4 2 5 3" xfId="1783"/>
    <cellStyle name="Normal 10 2 4 2 5 3 2" xfId="1784"/>
    <cellStyle name="Normal 10 2 4 2 5 4" xfId="1785"/>
    <cellStyle name="Normal 10 2 4 2 6" xfId="1786"/>
    <cellStyle name="Normal 10 2 4 2 6 2" xfId="1787"/>
    <cellStyle name="Normal 10 2 4 2 6 2 2" xfId="1788"/>
    <cellStyle name="Normal 10 2 4 2 6 3" xfId="1789"/>
    <cellStyle name="Normal 10 2 4 2 7" xfId="1790"/>
    <cellStyle name="Normal 10 2 4 2 7 2" xfId="1791"/>
    <cellStyle name="Normal 10 2 4 2 8" xfId="1792"/>
    <cellStyle name="Normal 10 2 4 3" xfId="1793"/>
    <cellStyle name="Normal 10 2 4 3 2" xfId="1794"/>
    <cellStyle name="Normal 10 2 4 3 2 2" xfId="1795"/>
    <cellStyle name="Normal 10 2 4 3 2 2 2" xfId="1796"/>
    <cellStyle name="Normal 10 2 4 3 2 2 2 2" xfId="1797"/>
    <cellStyle name="Normal 10 2 4 3 2 2 2 2 2" xfId="1798"/>
    <cellStyle name="Normal 10 2 4 3 2 2 2 2 2 2" xfId="1799"/>
    <cellStyle name="Normal 10 2 4 3 2 2 2 2 3" xfId="1800"/>
    <cellStyle name="Normal 10 2 4 3 2 2 2 3" xfId="1801"/>
    <cellStyle name="Normal 10 2 4 3 2 2 2 3 2" xfId="1802"/>
    <cellStyle name="Normal 10 2 4 3 2 2 2 4" xfId="1803"/>
    <cellStyle name="Normal 10 2 4 3 2 2 3" xfId="1804"/>
    <cellStyle name="Normal 10 2 4 3 2 2 3 2" xfId="1805"/>
    <cellStyle name="Normal 10 2 4 3 2 2 3 2 2" xfId="1806"/>
    <cellStyle name="Normal 10 2 4 3 2 2 3 3" xfId="1807"/>
    <cellStyle name="Normal 10 2 4 3 2 2 4" xfId="1808"/>
    <cellStyle name="Normal 10 2 4 3 2 2 4 2" xfId="1809"/>
    <cellStyle name="Normal 10 2 4 3 2 2 5" xfId="1810"/>
    <cellStyle name="Normal 10 2 4 3 2 3" xfId="1811"/>
    <cellStyle name="Normal 10 2 4 3 2 3 2" xfId="1812"/>
    <cellStyle name="Normal 10 2 4 3 2 3 2 2" xfId="1813"/>
    <cellStyle name="Normal 10 2 4 3 2 3 2 2 2" xfId="1814"/>
    <cellStyle name="Normal 10 2 4 3 2 3 2 3" xfId="1815"/>
    <cellStyle name="Normal 10 2 4 3 2 3 3" xfId="1816"/>
    <cellStyle name="Normal 10 2 4 3 2 3 3 2" xfId="1817"/>
    <cellStyle name="Normal 10 2 4 3 2 3 4" xfId="1818"/>
    <cellStyle name="Normal 10 2 4 3 2 4" xfId="1819"/>
    <cellStyle name="Normal 10 2 4 3 2 4 2" xfId="1820"/>
    <cellStyle name="Normal 10 2 4 3 2 4 2 2" xfId="1821"/>
    <cellStyle name="Normal 10 2 4 3 2 4 3" xfId="1822"/>
    <cellStyle name="Normal 10 2 4 3 2 5" xfId="1823"/>
    <cellStyle name="Normal 10 2 4 3 2 5 2" xfId="1824"/>
    <cellStyle name="Normal 10 2 4 3 2 6" xfId="1825"/>
    <cellStyle name="Normal 10 2 4 3 3" xfId="1826"/>
    <cellStyle name="Normal 10 2 4 3 3 2" xfId="1827"/>
    <cellStyle name="Normal 10 2 4 3 3 2 2" xfId="1828"/>
    <cellStyle name="Normal 10 2 4 3 3 2 2 2" xfId="1829"/>
    <cellStyle name="Normal 10 2 4 3 3 2 2 2 2" xfId="1830"/>
    <cellStyle name="Normal 10 2 4 3 3 2 2 3" xfId="1831"/>
    <cellStyle name="Normal 10 2 4 3 3 2 3" xfId="1832"/>
    <cellStyle name="Normal 10 2 4 3 3 2 3 2" xfId="1833"/>
    <cellStyle name="Normal 10 2 4 3 3 2 4" xfId="1834"/>
    <cellStyle name="Normal 10 2 4 3 3 3" xfId="1835"/>
    <cellStyle name="Normal 10 2 4 3 3 3 2" xfId="1836"/>
    <cellStyle name="Normal 10 2 4 3 3 3 2 2" xfId="1837"/>
    <cellStyle name="Normal 10 2 4 3 3 3 3" xfId="1838"/>
    <cellStyle name="Normal 10 2 4 3 3 4" xfId="1839"/>
    <cellStyle name="Normal 10 2 4 3 3 4 2" xfId="1840"/>
    <cellStyle name="Normal 10 2 4 3 3 5" xfId="1841"/>
    <cellStyle name="Normal 10 2 4 3 4" xfId="1842"/>
    <cellStyle name="Normal 10 2 4 3 4 2" xfId="1843"/>
    <cellStyle name="Normal 10 2 4 3 4 2 2" xfId="1844"/>
    <cellStyle name="Normal 10 2 4 3 4 2 2 2" xfId="1845"/>
    <cellStyle name="Normal 10 2 4 3 4 2 3" xfId="1846"/>
    <cellStyle name="Normal 10 2 4 3 4 3" xfId="1847"/>
    <cellStyle name="Normal 10 2 4 3 4 3 2" xfId="1848"/>
    <cellStyle name="Normal 10 2 4 3 4 4" xfId="1849"/>
    <cellStyle name="Normal 10 2 4 3 5" xfId="1850"/>
    <cellStyle name="Normal 10 2 4 3 5 2" xfId="1851"/>
    <cellStyle name="Normal 10 2 4 3 5 2 2" xfId="1852"/>
    <cellStyle name="Normal 10 2 4 3 5 3" xfId="1853"/>
    <cellStyle name="Normal 10 2 4 3 6" xfId="1854"/>
    <cellStyle name="Normal 10 2 4 3 6 2" xfId="1855"/>
    <cellStyle name="Normal 10 2 4 3 7" xfId="1856"/>
    <cellStyle name="Normal 10 2 4 4" xfId="1857"/>
    <cellStyle name="Normal 10 2 4 4 2" xfId="1858"/>
    <cellStyle name="Normal 10 2 4 4 2 2" xfId="1859"/>
    <cellStyle name="Normal 10 2 4 4 2 2 2" xfId="1860"/>
    <cellStyle name="Normal 10 2 4 4 2 2 2 2" xfId="1861"/>
    <cellStyle name="Normal 10 2 4 4 2 2 2 2 2" xfId="1862"/>
    <cellStyle name="Normal 10 2 4 4 2 2 2 3" xfId="1863"/>
    <cellStyle name="Normal 10 2 4 4 2 2 3" xfId="1864"/>
    <cellStyle name="Normal 10 2 4 4 2 2 3 2" xfId="1865"/>
    <cellStyle name="Normal 10 2 4 4 2 2 4" xfId="1866"/>
    <cellStyle name="Normal 10 2 4 4 2 3" xfId="1867"/>
    <cellStyle name="Normal 10 2 4 4 2 3 2" xfId="1868"/>
    <cellStyle name="Normal 10 2 4 4 2 3 2 2" xfId="1869"/>
    <cellStyle name="Normal 10 2 4 4 2 3 3" xfId="1870"/>
    <cellStyle name="Normal 10 2 4 4 2 4" xfId="1871"/>
    <cellStyle name="Normal 10 2 4 4 2 4 2" xfId="1872"/>
    <cellStyle name="Normal 10 2 4 4 2 5" xfId="1873"/>
    <cellStyle name="Normal 10 2 4 4 3" xfId="1874"/>
    <cellStyle name="Normal 10 2 4 4 3 2" xfId="1875"/>
    <cellStyle name="Normal 10 2 4 4 3 2 2" xfId="1876"/>
    <cellStyle name="Normal 10 2 4 4 3 2 2 2" xfId="1877"/>
    <cellStyle name="Normal 10 2 4 4 3 2 3" xfId="1878"/>
    <cellStyle name="Normal 10 2 4 4 3 3" xfId="1879"/>
    <cellStyle name="Normal 10 2 4 4 3 3 2" xfId="1880"/>
    <cellStyle name="Normal 10 2 4 4 3 4" xfId="1881"/>
    <cellStyle name="Normal 10 2 4 4 4" xfId="1882"/>
    <cellStyle name="Normal 10 2 4 4 4 2" xfId="1883"/>
    <cellStyle name="Normal 10 2 4 4 4 2 2" xfId="1884"/>
    <cellStyle name="Normal 10 2 4 4 4 3" xfId="1885"/>
    <cellStyle name="Normal 10 2 4 4 5" xfId="1886"/>
    <cellStyle name="Normal 10 2 4 4 5 2" xfId="1887"/>
    <cellStyle name="Normal 10 2 4 4 6" xfId="1888"/>
    <cellStyle name="Normal 10 2 4 5" xfId="1889"/>
    <cellStyle name="Normal 10 2 4 5 2" xfId="1890"/>
    <cellStyle name="Normal 10 2 4 5 2 2" xfId="1891"/>
    <cellStyle name="Normal 10 2 4 5 2 2 2" xfId="1892"/>
    <cellStyle name="Normal 10 2 4 5 2 2 2 2" xfId="1893"/>
    <cellStyle name="Normal 10 2 4 5 2 2 3" xfId="1894"/>
    <cellStyle name="Normal 10 2 4 5 2 3" xfId="1895"/>
    <cellStyle name="Normal 10 2 4 5 2 3 2" xfId="1896"/>
    <cellStyle name="Normal 10 2 4 5 2 4" xfId="1897"/>
    <cellStyle name="Normal 10 2 4 5 3" xfId="1898"/>
    <cellStyle name="Normal 10 2 4 5 3 2" xfId="1899"/>
    <cellStyle name="Normal 10 2 4 5 3 2 2" xfId="1900"/>
    <cellStyle name="Normal 10 2 4 5 3 3" xfId="1901"/>
    <cellStyle name="Normal 10 2 4 5 4" xfId="1902"/>
    <cellStyle name="Normal 10 2 4 5 4 2" xfId="1903"/>
    <cellStyle name="Normal 10 2 4 5 5" xfId="1904"/>
    <cellStyle name="Normal 10 2 4 6" xfId="1905"/>
    <cellStyle name="Normal 10 2 4 6 2" xfId="1906"/>
    <cellStyle name="Normal 10 2 4 6 2 2" xfId="1907"/>
    <cellStyle name="Normal 10 2 4 6 2 2 2" xfId="1908"/>
    <cellStyle name="Normal 10 2 4 6 2 3" xfId="1909"/>
    <cellStyle name="Normal 10 2 4 6 3" xfId="1910"/>
    <cellStyle name="Normal 10 2 4 6 3 2" xfId="1911"/>
    <cellStyle name="Normal 10 2 4 6 4" xfId="1912"/>
    <cellStyle name="Normal 10 2 4 7" xfId="1913"/>
    <cellStyle name="Normal 10 2 4 7 2" xfId="1914"/>
    <cellStyle name="Normal 10 2 4 7 2 2" xfId="1915"/>
    <cellStyle name="Normal 10 2 4 7 3" xfId="1916"/>
    <cellStyle name="Normal 10 2 4 8" xfId="1917"/>
    <cellStyle name="Normal 10 2 4 8 2" xfId="1918"/>
    <cellStyle name="Normal 10 2 4 9" xfId="1919"/>
    <cellStyle name="Normal 10 2 5" xfId="1920"/>
    <cellStyle name="Normal 10 2 5 2" xfId="1921"/>
    <cellStyle name="Normal 10 2 5 2 2" xfId="1922"/>
    <cellStyle name="Normal 10 2 5 2 2 2" xfId="1923"/>
    <cellStyle name="Normal 10 2 5 2 2 2 2" xfId="1924"/>
    <cellStyle name="Normal 10 2 5 2 2 2 2 2" xfId="1925"/>
    <cellStyle name="Normal 10 2 5 2 2 2 2 2 2" xfId="1926"/>
    <cellStyle name="Normal 10 2 5 2 2 2 2 2 2 2" xfId="1927"/>
    <cellStyle name="Normal 10 2 5 2 2 2 2 2 3" xfId="1928"/>
    <cellStyle name="Normal 10 2 5 2 2 2 2 3" xfId="1929"/>
    <cellStyle name="Normal 10 2 5 2 2 2 2 3 2" xfId="1930"/>
    <cellStyle name="Normal 10 2 5 2 2 2 2 4" xfId="1931"/>
    <cellStyle name="Normal 10 2 5 2 2 2 3" xfId="1932"/>
    <cellStyle name="Normal 10 2 5 2 2 2 3 2" xfId="1933"/>
    <cellStyle name="Normal 10 2 5 2 2 2 3 2 2" xfId="1934"/>
    <cellStyle name="Normal 10 2 5 2 2 2 3 3" xfId="1935"/>
    <cellStyle name="Normal 10 2 5 2 2 2 4" xfId="1936"/>
    <cellStyle name="Normal 10 2 5 2 2 2 4 2" xfId="1937"/>
    <cellStyle name="Normal 10 2 5 2 2 2 5" xfId="1938"/>
    <cellStyle name="Normal 10 2 5 2 2 3" xfId="1939"/>
    <cellStyle name="Normal 10 2 5 2 2 3 2" xfId="1940"/>
    <cellStyle name="Normal 10 2 5 2 2 3 2 2" xfId="1941"/>
    <cellStyle name="Normal 10 2 5 2 2 3 2 2 2" xfId="1942"/>
    <cellStyle name="Normal 10 2 5 2 2 3 2 3" xfId="1943"/>
    <cellStyle name="Normal 10 2 5 2 2 3 3" xfId="1944"/>
    <cellStyle name="Normal 10 2 5 2 2 3 3 2" xfId="1945"/>
    <cellStyle name="Normal 10 2 5 2 2 3 4" xfId="1946"/>
    <cellStyle name="Normal 10 2 5 2 2 4" xfId="1947"/>
    <cellStyle name="Normal 10 2 5 2 2 4 2" xfId="1948"/>
    <cellStyle name="Normal 10 2 5 2 2 4 2 2" xfId="1949"/>
    <cellStyle name="Normal 10 2 5 2 2 4 3" xfId="1950"/>
    <cellStyle name="Normal 10 2 5 2 2 5" xfId="1951"/>
    <cellStyle name="Normal 10 2 5 2 2 5 2" xfId="1952"/>
    <cellStyle name="Normal 10 2 5 2 2 6" xfId="1953"/>
    <cellStyle name="Normal 10 2 5 2 3" xfId="1954"/>
    <cellStyle name="Normal 10 2 5 2 3 2" xfId="1955"/>
    <cellStyle name="Normal 10 2 5 2 3 2 2" xfId="1956"/>
    <cellStyle name="Normal 10 2 5 2 3 2 2 2" xfId="1957"/>
    <cellStyle name="Normal 10 2 5 2 3 2 2 2 2" xfId="1958"/>
    <cellStyle name="Normal 10 2 5 2 3 2 2 3" xfId="1959"/>
    <cellStyle name="Normal 10 2 5 2 3 2 3" xfId="1960"/>
    <cellStyle name="Normal 10 2 5 2 3 2 3 2" xfId="1961"/>
    <cellStyle name="Normal 10 2 5 2 3 2 4" xfId="1962"/>
    <cellStyle name="Normal 10 2 5 2 3 3" xfId="1963"/>
    <cellStyle name="Normal 10 2 5 2 3 3 2" xfId="1964"/>
    <cellStyle name="Normal 10 2 5 2 3 3 2 2" xfId="1965"/>
    <cellStyle name="Normal 10 2 5 2 3 3 3" xfId="1966"/>
    <cellStyle name="Normal 10 2 5 2 3 4" xfId="1967"/>
    <cellStyle name="Normal 10 2 5 2 3 4 2" xfId="1968"/>
    <cellStyle name="Normal 10 2 5 2 3 5" xfId="1969"/>
    <cellStyle name="Normal 10 2 5 2 4" xfId="1970"/>
    <cellStyle name="Normal 10 2 5 2 4 2" xfId="1971"/>
    <cellStyle name="Normal 10 2 5 2 4 2 2" xfId="1972"/>
    <cellStyle name="Normal 10 2 5 2 4 2 2 2" xfId="1973"/>
    <cellStyle name="Normal 10 2 5 2 4 2 3" xfId="1974"/>
    <cellStyle name="Normal 10 2 5 2 4 3" xfId="1975"/>
    <cellStyle name="Normal 10 2 5 2 4 3 2" xfId="1976"/>
    <cellStyle name="Normal 10 2 5 2 4 4" xfId="1977"/>
    <cellStyle name="Normal 10 2 5 2 5" xfId="1978"/>
    <cellStyle name="Normal 10 2 5 2 5 2" xfId="1979"/>
    <cellStyle name="Normal 10 2 5 2 5 2 2" xfId="1980"/>
    <cellStyle name="Normal 10 2 5 2 5 3" xfId="1981"/>
    <cellStyle name="Normal 10 2 5 2 6" xfId="1982"/>
    <cellStyle name="Normal 10 2 5 2 6 2" xfId="1983"/>
    <cellStyle name="Normal 10 2 5 2 7" xfId="1984"/>
    <cellStyle name="Normal 10 2 5 3" xfId="1985"/>
    <cellStyle name="Normal 10 2 5 3 2" xfId="1986"/>
    <cellStyle name="Normal 10 2 5 3 2 2" xfId="1987"/>
    <cellStyle name="Normal 10 2 5 3 2 2 2" xfId="1988"/>
    <cellStyle name="Normal 10 2 5 3 2 2 2 2" xfId="1989"/>
    <cellStyle name="Normal 10 2 5 3 2 2 2 2 2" xfId="1990"/>
    <cellStyle name="Normal 10 2 5 3 2 2 2 3" xfId="1991"/>
    <cellStyle name="Normal 10 2 5 3 2 2 3" xfId="1992"/>
    <cellStyle name="Normal 10 2 5 3 2 2 3 2" xfId="1993"/>
    <cellStyle name="Normal 10 2 5 3 2 2 4" xfId="1994"/>
    <cellStyle name="Normal 10 2 5 3 2 3" xfId="1995"/>
    <cellStyle name="Normal 10 2 5 3 2 3 2" xfId="1996"/>
    <cellStyle name="Normal 10 2 5 3 2 3 2 2" xfId="1997"/>
    <cellStyle name="Normal 10 2 5 3 2 3 3" xfId="1998"/>
    <cellStyle name="Normal 10 2 5 3 2 4" xfId="1999"/>
    <cellStyle name="Normal 10 2 5 3 2 4 2" xfId="2000"/>
    <cellStyle name="Normal 10 2 5 3 2 5" xfId="2001"/>
    <cellStyle name="Normal 10 2 5 3 3" xfId="2002"/>
    <cellStyle name="Normal 10 2 5 3 3 2" xfId="2003"/>
    <cellStyle name="Normal 10 2 5 3 3 2 2" xfId="2004"/>
    <cellStyle name="Normal 10 2 5 3 3 2 2 2" xfId="2005"/>
    <cellStyle name="Normal 10 2 5 3 3 2 3" xfId="2006"/>
    <cellStyle name="Normal 10 2 5 3 3 3" xfId="2007"/>
    <cellStyle name="Normal 10 2 5 3 3 3 2" xfId="2008"/>
    <cellStyle name="Normal 10 2 5 3 3 4" xfId="2009"/>
    <cellStyle name="Normal 10 2 5 3 4" xfId="2010"/>
    <cellStyle name="Normal 10 2 5 3 4 2" xfId="2011"/>
    <cellStyle name="Normal 10 2 5 3 4 2 2" xfId="2012"/>
    <cellStyle name="Normal 10 2 5 3 4 3" xfId="2013"/>
    <cellStyle name="Normal 10 2 5 3 5" xfId="2014"/>
    <cellStyle name="Normal 10 2 5 3 5 2" xfId="2015"/>
    <cellStyle name="Normal 10 2 5 3 6" xfId="2016"/>
    <cellStyle name="Normal 10 2 5 4" xfId="2017"/>
    <cellStyle name="Normal 10 2 5 4 2" xfId="2018"/>
    <cellStyle name="Normal 10 2 5 4 2 2" xfId="2019"/>
    <cellStyle name="Normal 10 2 5 4 2 2 2" xfId="2020"/>
    <cellStyle name="Normal 10 2 5 4 2 2 2 2" xfId="2021"/>
    <cellStyle name="Normal 10 2 5 4 2 2 3" xfId="2022"/>
    <cellStyle name="Normal 10 2 5 4 2 3" xfId="2023"/>
    <cellStyle name="Normal 10 2 5 4 2 3 2" xfId="2024"/>
    <cellStyle name="Normal 10 2 5 4 2 4" xfId="2025"/>
    <cellStyle name="Normal 10 2 5 4 3" xfId="2026"/>
    <cellStyle name="Normal 10 2 5 4 3 2" xfId="2027"/>
    <cellStyle name="Normal 10 2 5 4 3 2 2" xfId="2028"/>
    <cellStyle name="Normal 10 2 5 4 3 3" xfId="2029"/>
    <cellStyle name="Normal 10 2 5 4 4" xfId="2030"/>
    <cellStyle name="Normal 10 2 5 4 4 2" xfId="2031"/>
    <cellStyle name="Normal 10 2 5 4 5" xfId="2032"/>
    <cellStyle name="Normal 10 2 5 5" xfId="2033"/>
    <cellStyle name="Normal 10 2 5 5 2" xfId="2034"/>
    <cellStyle name="Normal 10 2 5 5 2 2" xfId="2035"/>
    <cellStyle name="Normal 10 2 5 5 2 2 2" xfId="2036"/>
    <cellStyle name="Normal 10 2 5 5 2 3" xfId="2037"/>
    <cellStyle name="Normal 10 2 5 5 3" xfId="2038"/>
    <cellStyle name="Normal 10 2 5 5 3 2" xfId="2039"/>
    <cellStyle name="Normal 10 2 5 5 4" xfId="2040"/>
    <cellStyle name="Normal 10 2 5 6" xfId="2041"/>
    <cellStyle name="Normal 10 2 5 6 2" xfId="2042"/>
    <cellStyle name="Normal 10 2 5 6 2 2" xfId="2043"/>
    <cellStyle name="Normal 10 2 5 6 3" xfId="2044"/>
    <cellStyle name="Normal 10 2 5 7" xfId="2045"/>
    <cellStyle name="Normal 10 2 5 7 2" xfId="2046"/>
    <cellStyle name="Normal 10 2 5 8" xfId="2047"/>
    <cellStyle name="Normal 10 2 6" xfId="2048"/>
    <cellStyle name="Normal 10 2 6 2" xfId="2049"/>
    <cellStyle name="Normal 10 2 6 2 2" xfId="2050"/>
    <cellStyle name="Normal 10 2 6 2 2 2" xfId="2051"/>
    <cellStyle name="Normal 10 2 6 2 2 2 2" xfId="2052"/>
    <cellStyle name="Normal 10 2 6 2 2 2 2 2" xfId="2053"/>
    <cellStyle name="Normal 10 2 6 2 2 2 2 2 2" xfId="2054"/>
    <cellStyle name="Normal 10 2 6 2 2 2 2 3" xfId="2055"/>
    <cellStyle name="Normal 10 2 6 2 2 2 3" xfId="2056"/>
    <cellStyle name="Normal 10 2 6 2 2 2 3 2" xfId="2057"/>
    <cellStyle name="Normal 10 2 6 2 2 2 4" xfId="2058"/>
    <cellStyle name="Normal 10 2 6 2 2 3" xfId="2059"/>
    <cellStyle name="Normal 10 2 6 2 2 3 2" xfId="2060"/>
    <cellStyle name="Normal 10 2 6 2 2 3 2 2" xfId="2061"/>
    <cellStyle name="Normal 10 2 6 2 2 3 3" xfId="2062"/>
    <cellStyle name="Normal 10 2 6 2 2 4" xfId="2063"/>
    <cellStyle name="Normal 10 2 6 2 2 4 2" xfId="2064"/>
    <cellStyle name="Normal 10 2 6 2 2 5" xfId="2065"/>
    <cellStyle name="Normal 10 2 6 2 3" xfId="2066"/>
    <cellStyle name="Normal 10 2 6 2 3 2" xfId="2067"/>
    <cellStyle name="Normal 10 2 6 2 3 2 2" xfId="2068"/>
    <cellStyle name="Normal 10 2 6 2 3 2 2 2" xfId="2069"/>
    <cellStyle name="Normal 10 2 6 2 3 2 3" xfId="2070"/>
    <cellStyle name="Normal 10 2 6 2 3 3" xfId="2071"/>
    <cellStyle name="Normal 10 2 6 2 3 3 2" xfId="2072"/>
    <cellStyle name="Normal 10 2 6 2 3 4" xfId="2073"/>
    <cellStyle name="Normal 10 2 6 2 4" xfId="2074"/>
    <cellStyle name="Normal 10 2 6 2 4 2" xfId="2075"/>
    <cellStyle name="Normal 10 2 6 2 4 2 2" xfId="2076"/>
    <cellStyle name="Normal 10 2 6 2 4 3" xfId="2077"/>
    <cellStyle name="Normal 10 2 6 2 5" xfId="2078"/>
    <cellStyle name="Normal 10 2 6 2 5 2" xfId="2079"/>
    <cellStyle name="Normal 10 2 6 2 6" xfId="2080"/>
    <cellStyle name="Normal 10 2 6 3" xfId="2081"/>
    <cellStyle name="Normal 10 2 6 3 2" xfId="2082"/>
    <cellStyle name="Normal 10 2 6 3 2 2" xfId="2083"/>
    <cellStyle name="Normal 10 2 6 3 2 2 2" xfId="2084"/>
    <cellStyle name="Normal 10 2 6 3 2 2 2 2" xfId="2085"/>
    <cellStyle name="Normal 10 2 6 3 2 2 3" xfId="2086"/>
    <cellStyle name="Normal 10 2 6 3 2 3" xfId="2087"/>
    <cellStyle name="Normal 10 2 6 3 2 3 2" xfId="2088"/>
    <cellStyle name="Normal 10 2 6 3 2 4" xfId="2089"/>
    <cellStyle name="Normal 10 2 6 3 3" xfId="2090"/>
    <cellStyle name="Normal 10 2 6 3 3 2" xfId="2091"/>
    <cellStyle name="Normal 10 2 6 3 3 2 2" xfId="2092"/>
    <cellStyle name="Normal 10 2 6 3 3 3" xfId="2093"/>
    <cellStyle name="Normal 10 2 6 3 4" xfId="2094"/>
    <cellStyle name="Normal 10 2 6 3 4 2" xfId="2095"/>
    <cellStyle name="Normal 10 2 6 3 5" xfId="2096"/>
    <cellStyle name="Normal 10 2 6 4" xfId="2097"/>
    <cellStyle name="Normal 10 2 6 4 2" xfId="2098"/>
    <cellStyle name="Normal 10 2 6 4 2 2" xfId="2099"/>
    <cellStyle name="Normal 10 2 6 4 2 2 2" xfId="2100"/>
    <cellStyle name="Normal 10 2 6 4 2 3" xfId="2101"/>
    <cellStyle name="Normal 10 2 6 4 3" xfId="2102"/>
    <cellStyle name="Normal 10 2 6 4 3 2" xfId="2103"/>
    <cellStyle name="Normal 10 2 6 4 4" xfId="2104"/>
    <cellStyle name="Normal 10 2 6 5" xfId="2105"/>
    <cellStyle name="Normal 10 2 6 5 2" xfId="2106"/>
    <cellStyle name="Normal 10 2 6 5 2 2" xfId="2107"/>
    <cellStyle name="Normal 10 2 6 5 3" xfId="2108"/>
    <cellStyle name="Normal 10 2 6 6" xfId="2109"/>
    <cellStyle name="Normal 10 2 6 6 2" xfId="2110"/>
    <cellStyle name="Normal 10 2 6 7" xfId="2111"/>
    <cellStyle name="Normal 10 2 7" xfId="2112"/>
    <cellStyle name="Normal 10 2 7 2" xfId="2113"/>
    <cellStyle name="Normal 10 2 7 2 2" xfId="2114"/>
    <cellStyle name="Normal 10 2 7 2 2 2" xfId="2115"/>
    <cellStyle name="Normal 10 2 7 2 2 2 2" xfId="2116"/>
    <cellStyle name="Normal 10 2 7 2 2 2 2 2" xfId="2117"/>
    <cellStyle name="Normal 10 2 7 2 2 2 3" xfId="2118"/>
    <cellStyle name="Normal 10 2 7 2 2 3" xfId="2119"/>
    <cellStyle name="Normal 10 2 7 2 2 3 2" xfId="2120"/>
    <cellStyle name="Normal 10 2 7 2 2 4" xfId="2121"/>
    <cellStyle name="Normal 10 2 7 2 3" xfId="2122"/>
    <cellStyle name="Normal 10 2 7 2 3 2" xfId="2123"/>
    <cellStyle name="Normal 10 2 7 2 3 2 2" xfId="2124"/>
    <cellStyle name="Normal 10 2 7 2 3 3" xfId="2125"/>
    <cellStyle name="Normal 10 2 7 2 4" xfId="2126"/>
    <cellStyle name="Normal 10 2 7 2 4 2" xfId="2127"/>
    <cellStyle name="Normal 10 2 7 2 5" xfId="2128"/>
    <cellStyle name="Normal 10 2 7 3" xfId="2129"/>
    <cellStyle name="Normal 10 2 7 3 2" xfId="2130"/>
    <cellStyle name="Normal 10 2 7 3 2 2" xfId="2131"/>
    <cellStyle name="Normal 10 2 7 3 2 2 2" xfId="2132"/>
    <cellStyle name="Normal 10 2 7 3 2 3" xfId="2133"/>
    <cellStyle name="Normal 10 2 7 3 3" xfId="2134"/>
    <cellStyle name="Normal 10 2 7 3 3 2" xfId="2135"/>
    <cellStyle name="Normal 10 2 7 3 4" xfId="2136"/>
    <cellStyle name="Normal 10 2 7 4" xfId="2137"/>
    <cellStyle name="Normal 10 2 7 4 2" xfId="2138"/>
    <cellStyle name="Normal 10 2 7 4 2 2" xfId="2139"/>
    <cellStyle name="Normal 10 2 7 4 3" xfId="2140"/>
    <cellStyle name="Normal 10 2 7 5" xfId="2141"/>
    <cellStyle name="Normal 10 2 7 5 2" xfId="2142"/>
    <cellStyle name="Normal 10 2 7 6" xfId="2143"/>
    <cellStyle name="Normal 10 2 8" xfId="2144"/>
    <cellStyle name="Normal 10 2 8 2" xfId="2145"/>
    <cellStyle name="Normal 10 2 8 2 2" xfId="2146"/>
    <cellStyle name="Normal 10 2 8 2 2 2" xfId="2147"/>
    <cellStyle name="Normal 10 2 8 2 2 2 2" xfId="2148"/>
    <cellStyle name="Normal 10 2 8 2 2 3" xfId="2149"/>
    <cellStyle name="Normal 10 2 8 2 3" xfId="2150"/>
    <cellStyle name="Normal 10 2 8 2 3 2" xfId="2151"/>
    <cellStyle name="Normal 10 2 8 2 4" xfId="2152"/>
    <cellStyle name="Normal 10 2 8 3" xfId="2153"/>
    <cellStyle name="Normal 10 2 8 3 2" xfId="2154"/>
    <cellStyle name="Normal 10 2 8 3 2 2" xfId="2155"/>
    <cellStyle name="Normal 10 2 8 3 3" xfId="2156"/>
    <cellStyle name="Normal 10 2 8 4" xfId="2157"/>
    <cellStyle name="Normal 10 2 8 4 2" xfId="2158"/>
    <cellStyle name="Normal 10 2 8 5" xfId="2159"/>
    <cellStyle name="Normal 10 2 9" xfId="2160"/>
    <cellStyle name="Normal 10 2 9 2" xfId="2161"/>
    <cellStyle name="Normal 10 2 9 2 2" xfId="2162"/>
    <cellStyle name="Normal 10 2 9 2 2 2" xfId="2163"/>
    <cellStyle name="Normal 10 2 9 2 3" xfId="2164"/>
    <cellStyle name="Normal 10 2 9 3" xfId="2165"/>
    <cellStyle name="Normal 10 2 9 3 2" xfId="2166"/>
    <cellStyle name="Normal 10 2 9 4" xfId="2167"/>
    <cellStyle name="Normal 10 3" xfId="2168"/>
    <cellStyle name="Normal 10 3 10" xfId="2169"/>
    <cellStyle name="Normal 10 3 10 2" xfId="2170"/>
    <cellStyle name="Normal 10 3 11" xfId="2171"/>
    <cellStyle name="Normal 10 3 2" xfId="2172"/>
    <cellStyle name="Normal 10 3 2 10" xfId="2173"/>
    <cellStyle name="Normal 10 3 2 2" xfId="2174"/>
    <cellStyle name="Normal 10 3 2 2 2" xfId="2175"/>
    <cellStyle name="Normal 10 3 2 2 2 2" xfId="2176"/>
    <cellStyle name="Normal 10 3 2 2 2 2 2" xfId="2177"/>
    <cellStyle name="Normal 10 3 2 2 2 2 2 2" xfId="2178"/>
    <cellStyle name="Normal 10 3 2 2 2 2 2 2 2" xfId="2179"/>
    <cellStyle name="Normal 10 3 2 2 2 2 2 2 2 2" xfId="2180"/>
    <cellStyle name="Normal 10 3 2 2 2 2 2 2 2 2 2" xfId="2181"/>
    <cellStyle name="Normal 10 3 2 2 2 2 2 2 2 2 2 2" xfId="2182"/>
    <cellStyle name="Normal 10 3 2 2 2 2 2 2 2 2 3" xfId="2183"/>
    <cellStyle name="Normal 10 3 2 2 2 2 2 2 2 3" xfId="2184"/>
    <cellStyle name="Normal 10 3 2 2 2 2 2 2 2 3 2" xfId="2185"/>
    <cellStyle name="Normal 10 3 2 2 2 2 2 2 2 4" xfId="2186"/>
    <cellStyle name="Normal 10 3 2 2 2 2 2 2 3" xfId="2187"/>
    <cellStyle name="Normal 10 3 2 2 2 2 2 2 3 2" xfId="2188"/>
    <cellStyle name="Normal 10 3 2 2 2 2 2 2 3 2 2" xfId="2189"/>
    <cellStyle name="Normal 10 3 2 2 2 2 2 2 3 3" xfId="2190"/>
    <cellStyle name="Normal 10 3 2 2 2 2 2 2 4" xfId="2191"/>
    <cellStyle name="Normal 10 3 2 2 2 2 2 2 4 2" xfId="2192"/>
    <cellStyle name="Normal 10 3 2 2 2 2 2 2 5" xfId="2193"/>
    <cellStyle name="Normal 10 3 2 2 2 2 2 3" xfId="2194"/>
    <cellStyle name="Normal 10 3 2 2 2 2 2 3 2" xfId="2195"/>
    <cellStyle name="Normal 10 3 2 2 2 2 2 3 2 2" xfId="2196"/>
    <cellStyle name="Normal 10 3 2 2 2 2 2 3 2 2 2" xfId="2197"/>
    <cellStyle name="Normal 10 3 2 2 2 2 2 3 2 3" xfId="2198"/>
    <cellStyle name="Normal 10 3 2 2 2 2 2 3 3" xfId="2199"/>
    <cellStyle name="Normal 10 3 2 2 2 2 2 3 3 2" xfId="2200"/>
    <cellStyle name="Normal 10 3 2 2 2 2 2 3 4" xfId="2201"/>
    <cellStyle name="Normal 10 3 2 2 2 2 2 4" xfId="2202"/>
    <cellStyle name="Normal 10 3 2 2 2 2 2 4 2" xfId="2203"/>
    <cellStyle name="Normal 10 3 2 2 2 2 2 4 2 2" xfId="2204"/>
    <cellStyle name="Normal 10 3 2 2 2 2 2 4 3" xfId="2205"/>
    <cellStyle name="Normal 10 3 2 2 2 2 2 5" xfId="2206"/>
    <cellStyle name="Normal 10 3 2 2 2 2 2 5 2" xfId="2207"/>
    <cellStyle name="Normal 10 3 2 2 2 2 2 6" xfId="2208"/>
    <cellStyle name="Normal 10 3 2 2 2 2 3" xfId="2209"/>
    <cellStyle name="Normal 10 3 2 2 2 2 3 2" xfId="2210"/>
    <cellStyle name="Normal 10 3 2 2 2 2 3 2 2" xfId="2211"/>
    <cellStyle name="Normal 10 3 2 2 2 2 3 2 2 2" xfId="2212"/>
    <cellStyle name="Normal 10 3 2 2 2 2 3 2 2 2 2" xfId="2213"/>
    <cellStyle name="Normal 10 3 2 2 2 2 3 2 2 3" xfId="2214"/>
    <cellStyle name="Normal 10 3 2 2 2 2 3 2 3" xfId="2215"/>
    <cellStyle name="Normal 10 3 2 2 2 2 3 2 3 2" xfId="2216"/>
    <cellStyle name="Normal 10 3 2 2 2 2 3 2 4" xfId="2217"/>
    <cellStyle name="Normal 10 3 2 2 2 2 3 3" xfId="2218"/>
    <cellStyle name="Normal 10 3 2 2 2 2 3 3 2" xfId="2219"/>
    <cellStyle name="Normal 10 3 2 2 2 2 3 3 2 2" xfId="2220"/>
    <cellStyle name="Normal 10 3 2 2 2 2 3 3 3" xfId="2221"/>
    <cellStyle name="Normal 10 3 2 2 2 2 3 4" xfId="2222"/>
    <cellStyle name="Normal 10 3 2 2 2 2 3 4 2" xfId="2223"/>
    <cellStyle name="Normal 10 3 2 2 2 2 3 5" xfId="2224"/>
    <cellStyle name="Normal 10 3 2 2 2 2 4" xfId="2225"/>
    <cellStyle name="Normal 10 3 2 2 2 2 4 2" xfId="2226"/>
    <cellStyle name="Normal 10 3 2 2 2 2 4 2 2" xfId="2227"/>
    <cellStyle name="Normal 10 3 2 2 2 2 4 2 2 2" xfId="2228"/>
    <cellStyle name="Normal 10 3 2 2 2 2 4 2 3" xfId="2229"/>
    <cellStyle name="Normal 10 3 2 2 2 2 4 3" xfId="2230"/>
    <cellStyle name="Normal 10 3 2 2 2 2 4 3 2" xfId="2231"/>
    <cellStyle name="Normal 10 3 2 2 2 2 4 4" xfId="2232"/>
    <cellStyle name="Normal 10 3 2 2 2 2 5" xfId="2233"/>
    <cellStyle name="Normal 10 3 2 2 2 2 5 2" xfId="2234"/>
    <cellStyle name="Normal 10 3 2 2 2 2 5 2 2" xfId="2235"/>
    <cellStyle name="Normal 10 3 2 2 2 2 5 3" xfId="2236"/>
    <cellStyle name="Normal 10 3 2 2 2 2 6" xfId="2237"/>
    <cellStyle name="Normal 10 3 2 2 2 2 6 2" xfId="2238"/>
    <cellStyle name="Normal 10 3 2 2 2 2 7" xfId="2239"/>
    <cellStyle name="Normal 10 3 2 2 2 3" xfId="2240"/>
    <cellStyle name="Normal 10 3 2 2 2 3 2" xfId="2241"/>
    <cellStyle name="Normal 10 3 2 2 2 3 2 2" xfId="2242"/>
    <cellStyle name="Normal 10 3 2 2 2 3 2 2 2" xfId="2243"/>
    <cellStyle name="Normal 10 3 2 2 2 3 2 2 2 2" xfId="2244"/>
    <cellStyle name="Normal 10 3 2 2 2 3 2 2 2 2 2" xfId="2245"/>
    <cellStyle name="Normal 10 3 2 2 2 3 2 2 2 3" xfId="2246"/>
    <cellStyle name="Normal 10 3 2 2 2 3 2 2 3" xfId="2247"/>
    <cellStyle name="Normal 10 3 2 2 2 3 2 2 3 2" xfId="2248"/>
    <cellStyle name="Normal 10 3 2 2 2 3 2 2 4" xfId="2249"/>
    <cellStyle name="Normal 10 3 2 2 2 3 2 3" xfId="2250"/>
    <cellStyle name="Normal 10 3 2 2 2 3 2 3 2" xfId="2251"/>
    <cellStyle name="Normal 10 3 2 2 2 3 2 3 2 2" xfId="2252"/>
    <cellStyle name="Normal 10 3 2 2 2 3 2 3 3" xfId="2253"/>
    <cellStyle name="Normal 10 3 2 2 2 3 2 4" xfId="2254"/>
    <cellStyle name="Normal 10 3 2 2 2 3 2 4 2" xfId="2255"/>
    <cellStyle name="Normal 10 3 2 2 2 3 2 5" xfId="2256"/>
    <cellStyle name="Normal 10 3 2 2 2 3 3" xfId="2257"/>
    <cellStyle name="Normal 10 3 2 2 2 3 3 2" xfId="2258"/>
    <cellStyle name="Normal 10 3 2 2 2 3 3 2 2" xfId="2259"/>
    <cellStyle name="Normal 10 3 2 2 2 3 3 2 2 2" xfId="2260"/>
    <cellStyle name="Normal 10 3 2 2 2 3 3 2 3" xfId="2261"/>
    <cellStyle name="Normal 10 3 2 2 2 3 3 3" xfId="2262"/>
    <cellStyle name="Normal 10 3 2 2 2 3 3 3 2" xfId="2263"/>
    <cellStyle name="Normal 10 3 2 2 2 3 3 4" xfId="2264"/>
    <cellStyle name="Normal 10 3 2 2 2 3 4" xfId="2265"/>
    <cellStyle name="Normal 10 3 2 2 2 3 4 2" xfId="2266"/>
    <cellStyle name="Normal 10 3 2 2 2 3 4 2 2" xfId="2267"/>
    <cellStyle name="Normal 10 3 2 2 2 3 4 3" xfId="2268"/>
    <cellStyle name="Normal 10 3 2 2 2 3 5" xfId="2269"/>
    <cellStyle name="Normal 10 3 2 2 2 3 5 2" xfId="2270"/>
    <cellStyle name="Normal 10 3 2 2 2 3 6" xfId="2271"/>
    <cellStyle name="Normal 10 3 2 2 2 4" xfId="2272"/>
    <cellStyle name="Normal 10 3 2 2 2 4 2" xfId="2273"/>
    <cellStyle name="Normal 10 3 2 2 2 4 2 2" xfId="2274"/>
    <cellStyle name="Normal 10 3 2 2 2 4 2 2 2" xfId="2275"/>
    <cellStyle name="Normal 10 3 2 2 2 4 2 2 2 2" xfId="2276"/>
    <cellStyle name="Normal 10 3 2 2 2 4 2 2 3" xfId="2277"/>
    <cellStyle name="Normal 10 3 2 2 2 4 2 3" xfId="2278"/>
    <cellStyle name="Normal 10 3 2 2 2 4 2 3 2" xfId="2279"/>
    <cellStyle name="Normal 10 3 2 2 2 4 2 4" xfId="2280"/>
    <cellStyle name="Normal 10 3 2 2 2 4 3" xfId="2281"/>
    <cellStyle name="Normal 10 3 2 2 2 4 3 2" xfId="2282"/>
    <cellStyle name="Normal 10 3 2 2 2 4 3 2 2" xfId="2283"/>
    <cellStyle name="Normal 10 3 2 2 2 4 3 3" xfId="2284"/>
    <cellStyle name="Normal 10 3 2 2 2 4 4" xfId="2285"/>
    <cellStyle name="Normal 10 3 2 2 2 4 4 2" xfId="2286"/>
    <cellStyle name="Normal 10 3 2 2 2 4 5" xfId="2287"/>
    <cellStyle name="Normal 10 3 2 2 2 5" xfId="2288"/>
    <cellStyle name="Normal 10 3 2 2 2 5 2" xfId="2289"/>
    <cellStyle name="Normal 10 3 2 2 2 5 2 2" xfId="2290"/>
    <cellStyle name="Normal 10 3 2 2 2 5 2 2 2" xfId="2291"/>
    <cellStyle name="Normal 10 3 2 2 2 5 2 3" xfId="2292"/>
    <cellStyle name="Normal 10 3 2 2 2 5 3" xfId="2293"/>
    <cellStyle name="Normal 10 3 2 2 2 5 3 2" xfId="2294"/>
    <cellStyle name="Normal 10 3 2 2 2 5 4" xfId="2295"/>
    <cellStyle name="Normal 10 3 2 2 2 6" xfId="2296"/>
    <cellStyle name="Normal 10 3 2 2 2 6 2" xfId="2297"/>
    <cellStyle name="Normal 10 3 2 2 2 6 2 2" xfId="2298"/>
    <cellStyle name="Normal 10 3 2 2 2 6 3" xfId="2299"/>
    <cellStyle name="Normal 10 3 2 2 2 7" xfId="2300"/>
    <cellStyle name="Normal 10 3 2 2 2 7 2" xfId="2301"/>
    <cellStyle name="Normal 10 3 2 2 2 8" xfId="2302"/>
    <cellStyle name="Normal 10 3 2 2 3" xfId="2303"/>
    <cellStyle name="Normal 10 3 2 2 3 2" xfId="2304"/>
    <cellStyle name="Normal 10 3 2 2 3 2 2" xfId="2305"/>
    <cellStyle name="Normal 10 3 2 2 3 2 2 2" xfId="2306"/>
    <cellStyle name="Normal 10 3 2 2 3 2 2 2 2" xfId="2307"/>
    <cellStyle name="Normal 10 3 2 2 3 2 2 2 2 2" xfId="2308"/>
    <cellStyle name="Normal 10 3 2 2 3 2 2 2 2 2 2" xfId="2309"/>
    <cellStyle name="Normal 10 3 2 2 3 2 2 2 2 3" xfId="2310"/>
    <cellStyle name="Normal 10 3 2 2 3 2 2 2 3" xfId="2311"/>
    <cellStyle name="Normal 10 3 2 2 3 2 2 2 3 2" xfId="2312"/>
    <cellStyle name="Normal 10 3 2 2 3 2 2 2 4" xfId="2313"/>
    <cellStyle name="Normal 10 3 2 2 3 2 2 3" xfId="2314"/>
    <cellStyle name="Normal 10 3 2 2 3 2 2 3 2" xfId="2315"/>
    <cellStyle name="Normal 10 3 2 2 3 2 2 3 2 2" xfId="2316"/>
    <cellStyle name="Normal 10 3 2 2 3 2 2 3 3" xfId="2317"/>
    <cellStyle name="Normal 10 3 2 2 3 2 2 4" xfId="2318"/>
    <cellStyle name="Normal 10 3 2 2 3 2 2 4 2" xfId="2319"/>
    <cellStyle name="Normal 10 3 2 2 3 2 2 5" xfId="2320"/>
    <cellStyle name="Normal 10 3 2 2 3 2 3" xfId="2321"/>
    <cellStyle name="Normal 10 3 2 2 3 2 3 2" xfId="2322"/>
    <cellStyle name="Normal 10 3 2 2 3 2 3 2 2" xfId="2323"/>
    <cellStyle name="Normal 10 3 2 2 3 2 3 2 2 2" xfId="2324"/>
    <cellStyle name="Normal 10 3 2 2 3 2 3 2 3" xfId="2325"/>
    <cellStyle name="Normal 10 3 2 2 3 2 3 3" xfId="2326"/>
    <cellStyle name="Normal 10 3 2 2 3 2 3 3 2" xfId="2327"/>
    <cellStyle name="Normal 10 3 2 2 3 2 3 4" xfId="2328"/>
    <cellStyle name="Normal 10 3 2 2 3 2 4" xfId="2329"/>
    <cellStyle name="Normal 10 3 2 2 3 2 4 2" xfId="2330"/>
    <cellStyle name="Normal 10 3 2 2 3 2 4 2 2" xfId="2331"/>
    <cellStyle name="Normal 10 3 2 2 3 2 4 3" xfId="2332"/>
    <cellStyle name="Normal 10 3 2 2 3 2 5" xfId="2333"/>
    <cellStyle name="Normal 10 3 2 2 3 2 5 2" xfId="2334"/>
    <cellStyle name="Normal 10 3 2 2 3 2 6" xfId="2335"/>
    <cellStyle name="Normal 10 3 2 2 3 3" xfId="2336"/>
    <cellStyle name="Normal 10 3 2 2 3 3 2" xfId="2337"/>
    <cellStyle name="Normal 10 3 2 2 3 3 2 2" xfId="2338"/>
    <cellStyle name="Normal 10 3 2 2 3 3 2 2 2" xfId="2339"/>
    <cellStyle name="Normal 10 3 2 2 3 3 2 2 2 2" xfId="2340"/>
    <cellStyle name="Normal 10 3 2 2 3 3 2 2 3" xfId="2341"/>
    <cellStyle name="Normal 10 3 2 2 3 3 2 3" xfId="2342"/>
    <cellStyle name="Normal 10 3 2 2 3 3 2 3 2" xfId="2343"/>
    <cellStyle name="Normal 10 3 2 2 3 3 2 4" xfId="2344"/>
    <cellStyle name="Normal 10 3 2 2 3 3 3" xfId="2345"/>
    <cellStyle name="Normal 10 3 2 2 3 3 3 2" xfId="2346"/>
    <cellStyle name="Normal 10 3 2 2 3 3 3 2 2" xfId="2347"/>
    <cellStyle name="Normal 10 3 2 2 3 3 3 3" xfId="2348"/>
    <cellStyle name="Normal 10 3 2 2 3 3 4" xfId="2349"/>
    <cellStyle name="Normal 10 3 2 2 3 3 4 2" xfId="2350"/>
    <cellStyle name="Normal 10 3 2 2 3 3 5" xfId="2351"/>
    <cellStyle name="Normal 10 3 2 2 3 4" xfId="2352"/>
    <cellStyle name="Normal 10 3 2 2 3 4 2" xfId="2353"/>
    <cellStyle name="Normal 10 3 2 2 3 4 2 2" xfId="2354"/>
    <cellStyle name="Normal 10 3 2 2 3 4 2 2 2" xfId="2355"/>
    <cellStyle name="Normal 10 3 2 2 3 4 2 3" xfId="2356"/>
    <cellStyle name="Normal 10 3 2 2 3 4 3" xfId="2357"/>
    <cellStyle name="Normal 10 3 2 2 3 4 3 2" xfId="2358"/>
    <cellStyle name="Normal 10 3 2 2 3 4 4" xfId="2359"/>
    <cellStyle name="Normal 10 3 2 2 3 5" xfId="2360"/>
    <cellStyle name="Normal 10 3 2 2 3 5 2" xfId="2361"/>
    <cellStyle name="Normal 10 3 2 2 3 5 2 2" xfId="2362"/>
    <cellStyle name="Normal 10 3 2 2 3 5 3" xfId="2363"/>
    <cellStyle name="Normal 10 3 2 2 3 6" xfId="2364"/>
    <cellStyle name="Normal 10 3 2 2 3 6 2" xfId="2365"/>
    <cellStyle name="Normal 10 3 2 2 3 7" xfId="2366"/>
    <cellStyle name="Normal 10 3 2 2 4" xfId="2367"/>
    <cellStyle name="Normal 10 3 2 2 4 2" xfId="2368"/>
    <cellStyle name="Normal 10 3 2 2 4 2 2" xfId="2369"/>
    <cellStyle name="Normal 10 3 2 2 4 2 2 2" xfId="2370"/>
    <cellStyle name="Normal 10 3 2 2 4 2 2 2 2" xfId="2371"/>
    <cellStyle name="Normal 10 3 2 2 4 2 2 2 2 2" xfId="2372"/>
    <cellStyle name="Normal 10 3 2 2 4 2 2 2 3" xfId="2373"/>
    <cellStyle name="Normal 10 3 2 2 4 2 2 3" xfId="2374"/>
    <cellStyle name="Normal 10 3 2 2 4 2 2 3 2" xfId="2375"/>
    <cellStyle name="Normal 10 3 2 2 4 2 2 4" xfId="2376"/>
    <cellStyle name="Normal 10 3 2 2 4 2 3" xfId="2377"/>
    <cellStyle name="Normal 10 3 2 2 4 2 3 2" xfId="2378"/>
    <cellStyle name="Normal 10 3 2 2 4 2 3 2 2" xfId="2379"/>
    <cellStyle name="Normal 10 3 2 2 4 2 3 3" xfId="2380"/>
    <cellStyle name="Normal 10 3 2 2 4 2 4" xfId="2381"/>
    <cellStyle name="Normal 10 3 2 2 4 2 4 2" xfId="2382"/>
    <cellStyle name="Normal 10 3 2 2 4 2 5" xfId="2383"/>
    <cellStyle name="Normal 10 3 2 2 4 3" xfId="2384"/>
    <cellStyle name="Normal 10 3 2 2 4 3 2" xfId="2385"/>
    <cellStyle name="Normal 10 3 2 2 4 3 2 2" xfId="2386"/>
    <cellStyle name="Normal 10 3 2 2 4 3 2 2 2" xfId="2387"/>
    <cellStyle name="Normal 10 3 2 2 4 3 2 3" xfId="2388"/>
    <cellStyle name="Normal 10 3 2 2 4 3 3" xfId="2389"/>
    <cellStyle name="Normal 10 3 2 2 4 3 3 2" xfId="2390"/>
    <cellStyle name="Normal 10 3 2 2 4 3 4" xfId="2391"/>
    <cellStyle name="Normal 10 3 2 2 4 4" xfId="2392"/>
    <cellStyle name="Normal 10 3 2 2 4 4 2" xfId="2393"/>
    <cellStyle name="Normal 10 3 2 2 4 4 2 2" xfId="2394"/>
    <cellStyle name="Normal 10 3 2 2 4 4 3" xfId="2395"/>
    <cellStyle name="Normal 10 3 2 2 4 5" xfId="2396"/>
    <cellStyle name="Normal 10 3 2 2 4 5 2" xfId="2397"/>
    <cellStyle name="Normal 10 3 2 2 4 6" xfId="2398"/>
    <cellStyle name="Normal 10 3 2 2 5" xfId="2399"/>
    <cellStyle name="Normal 10 3 2 2 5 2" xfId="2400"/>
    <cellStyle name="Normal 10 3 2 2 5 2 2" xfId="2401"/>
    <cellStyle name="Normal 10 3 2 2 5 2 2 2" xfId="2402"/>
    <cellStyle name="Normal 10 3 2 2 5 2 2 2 2" xfId="2403"/>
    <cellStyle name="Normal 10 3 2 2 5 2 2 3" xfId="2404"/>
    <cellStyle name="Normal 10 3 2 2 5 2 3" xfId="2405"/>
    <cellStyle name="Normal 10 3 2 2 5 2 3 2" xfId="2406"/>
    <cellStyle name="Normal 10 3 2 2 5 2 4" xfId="2407"/>
    <cellStyle name="Normal 10 3 2 2 5 3" xfId="2408"/>
    <cellStyle name="Normal 10 3 2 2 5 3 2" xfId="2409"/>
    <cellStyle name="Normal 10 3 2 2 5 3 2 2" xfId="2410"/>
    <cellStyle name="Normal 10 3 2 2 5 3 3" xfId="2411"/>
    <cellStyle name="Normal 10 3 2 2 5 4" xfId="2412"/>
    <cellStyle name="Normal 10 3 2 2 5 4 2" xfId="2413"/>
    <cellStyle name="Normal 10 3 2 2 5 5" xfId="2414"/>
    <cellStyle name="Normal 10 3 2 2 6" xfId="2415"/>
    <cellStyle name="Normal 10 3 2 2 6 2" xfId="2416"/>
    <cellStyle name="Normal 10 3 2 2 6 2 2" xfId="2417"/>
    <cellStyle name="Normal 10 3 2 2 6 2 2 2" xfId="2418"/>
    <cellStyle name="Normal 10 3 2 2 6 2 3" xfId="2419"/>
    <cellStyle name="Normal 10 3 2 2 6 3" xfId="2420"/>
    <cellStyle name="Normal 10 3 2 2 6 3 2" xfId="2421"/>
    <cellStyle name="Normal 10 3 2 2 6 4" xfId="2422"/>
    <cellStyle name="Normal 10 3 2 2 7" xfId="2423"/>
    <cellStyle name="Normal 10 3 2 2 7 2" xfId="2424"/>
    <cellStyle name="Normal 10 3 2 2 7 2 2" xfId="2425"/>
    <cellStyle name="Normal 10 3 2 2 7 3" xfId="2426"/>
    <cellStyle name="Normal 10 3 2 2 8" xfId="2427"/>
    <cellStyle name="Normal 10 3 2 2 8 2" xfId="2428"/>
    <cellStyle name="Normal 10 3 2 2 9" xfId="2429"/>
    <cellStyle name="Normal 10 3 2 3" xfId="2430"/>
    <cellStyle name="Normal 10 3 2 3 2" xfId="2431"/>
    <cellStyle name="Normal 10 3 2 3 2 2" xfId="2432"/>
    <cellStyle name="Normal 10 3 2 3 2 2 2" xfId="2433"/>
    <cellStyle name="Normal 10 3 2 3 2 2 2 2" xfId="2434"/>
    <cellStyle name="Normal 10 3 2 3 2 2 2 2 2" xfId="2435"/>
    <cellStyle name="Normal 10 3 2 3 2 2 2 2 2 2" xfId="2436"/>
    <cellStyle name="Normal 10 3 2 3 2 2 2 2 2 2 2" xfId="2437"/>
    <cellStyle name="Normal 10 3 2 3 2 2 2 2 2 3" xfId="2438"/>
    <cellStyle name="Normal 10 3 2 3 2 2 2 2 3" xfId="2439"/>
    <cellStyle name="Normal 10 3 2 3 2 2 2 2 3 2" xfId="2440"/>
    <cellStyle name="Normal 10 3 2 3 2 2 2 2 4" xfId="2441"/>
    <cellStyle name="Normal 10 3 2 3 2 2 2 3" xfId="2442"/>
    <cellStyle name="Normal 10 3 2 3 2 2 2 3 2" xfId="2443"/>
    <cellStyle name="Normal 10 3 2 3 2 2 2 3 2 2" xfId="2444"/>
    <cellStyle name="Normal 10 3 2 3 2 2 2 3 3" xfId="2445"/>
    <cellStyle name="Normal 10 3 2 3 2 2 2 4" xfId="2446"/>
    <cellStyle name="Normal 10 3 2 3 2 2 2 4 2" xfId="2447"/>
    <cellStyle name="Normal 10 3 2 3 2 2 2 5" xfId="2448"/>
    <cellStyle name="Normal 10 3 2 3 2 2 3" xfId="2449"/>
    <cellStyle name="Normal 10 3 2 3 2 2 3 2" xfId="2450"/>
    <cellStyle name="Normal 10 3 2 3 2 2 3 2 2" xfId="2451"/>
    <cellStyle name="Normal 10 3 2 3 2 2 3 2 2 2" xfId="2452"/>
    <cellStyle name="Normal 10 3 2 3 2 2 3 2 3" xfId="2453"/>
    <cellStyle name="Normal 10 3 2 3 2 2 3 3" xfId="2454"/>
    <cellStyle name="Normal 10 3 2 3 2 2 3 3 2" xfId="2455"/>
    <cellStyle name="Normal 10 3 2 3 2 2 3 4" xfId="2456"/>
    <cellStyle name="Normal 10 3 2 3 2 2 4" xfId="2457"/>
    <cellStyle name="Normal 10 3 2 3 2 2 4 2" xfId="2458"/>
    <cellStyle name="Normal 10 3 2 3 2 2 4 2 2" xfId="2459"/>
    <cellStyle name="Normal 10 3 2 3 2 2 4 3" xfId="2460"/>
    <cellStyle name="Normal 10 3 2 3 2 2 5" xfId="2461"/>
    <cellStyle name="Normal 10 3 2 3 2 2 5 2" xfId="2462"/>
    <cellStyle name="Normal 10 3 2 3 2 2 6" xfId="2463"/>
    <cellStyle name="Normal 10 3 2 3 2 3" xfId="2464"/>
    <cellStyle name="Normal 10 3 2 3 2 3 2" xfId="2465"/>
    <cellStyle name="Normal 10 3 2 3 2 3 2 2" xfId="2466"/>
    <cellStyle name="Normal 10 3 2 3 2 3 2 2 2" xfId="2467"/>
    <cellStyle name="Normal 10 3 2 3 2 3 2 2 2 2" xfId="2468"/>
    <cellStyle name="Normal 10 3 2 3 2 3 2 2 3" xfId="2469"/>
    <cellStyle name="Normal 10 3 2 3 2 3 2 3" xfId="2470"/>
    <cellStyle name="Normal 10 3 2 3 2 3 2 3 2" xfId="2471"/>
    <cellStyle name="Normal 10 3 2 3 2 3 2 4" xfId="2472"/>
    <cellStyle name="Normal 10 3 2 3 2 3 3" xfId="2473"/>
    <cellStyle name="Normal 10 3 2 3 2 3 3 2" xfId="2474"/>
    <cellStyle name="Normal 10 3 2 3 2 3 3 2 2" xfId="2475"/>
    <cellStyle name="Normal 10 3 2 3 2 3 3 3" xfId="2476"/>
    <cellStyle name="Normal 10 3 2 3 2 3 4" xfId="2477"/>
    <cellStyle name="Normal 10 3 2 3 2 3 4 2" xfId="2478"/>
    <cellStyle name="Normal 10 3 2 3 2 3 5" xfId="2479"/>
    <cellStyle name="Normal 10 3 2 3 2 4" xfId="2480"/>
    <cellStyle name="Normal 10 3 2 3 2 4 2" xfId="2481"/>
    <cellStyle name="Normal 10 3 2 3 2 4 2 2" xfId="2482"/>
    <cellStyle name="Normal 10 3 2 3 2 4 2 2 2" xfId="2483"/>
    <cellStyle name="Normal 10 3 2 3 2 4 2 3" xfId="2484"/>
    <cellStyle name="Normal 10 3 2 3 2 4 3" xfId="2485"/>
    <cellStyle name="Normal 10 3 2 3 2 4 3 2" xfId="2486"/>
    <cellStyle name="Normal 10 3 2 3 2 4 4" xfId="2487"/>
    <cellStyle name="Normal 10 3 2 3 2 5" xfId="2488"/>
    <cellStyle name="Normal 10 3 2 3 2 5 2" xfId="2489"/>
    <cellStyle name="Normal 10 3 2 3 2 5 2 2" xfId="2490"/>
    <cellStyle name="Normal 10 3 2 3 2 5 3" xfId="2491"/>
    <cellStyle name="Normal 10 3 2 3 2 6" xfId="2492"/>
    <cellStyle name="Normal 10 3 2 3 2 6 2" xfId="2493"/>
    <cellStyle name="Normal 10 3 2 3 2 7" xfId="2494"/>
    <cellStyle name="Normal 10 3 2 3 3" xfId="2495"/>
    <cellStyle name="Normal 10 3 2 3 3 2" xfId="2496"/>
    <cellStyle name="Normal 10 3 2 3 3 2 2" xfId="2497"/>
    <cellStyle name="Normal 10 3 2 3 3 2 2 2" xfId="2498"/>
    <cellStyle name="Normal 10 3 2 3 3 2 2 2 2" xfId="2499"/>
    <cellStyle name="Normal 10 3 2 3 3 2 2 2 2 2" xfId="2500"/>
    <cellStyle name="Normal 10 3 2 3 3 2 2 2 3" xfId="2501"/>
    <cellStyle name="Normal 10 3 2 3 3 2 2 3" xfId="2502"/>
    <cellStyle name="Normal 10 3 2 3 3 2 2 3 2" xfId="2503"/>
    <cellStyle name="Normal 10 3 2 3 3 2 2 4" xfId="2504"/>
    <cellStyle name="Normal 10 3 2 3 3 2 3" xfId="2505"/>
    <cellStyle name="Normal 10 3 2 3 3 2 3 2" xfId="2506"/>
    <cellStyle name="Normal 10 3 2 3 3 2 3 2 2" xfId="2507"/>
    <cellStyle name="Normal 10 3 2 3 3 2 3 3" xfId="2508"/>
    <cellStyle name="Normal 10 3 2 3 3 2 4" xfId="2509"/>
    <cellStyle name="Normal 10 3 2 3 3 2 4 2" xfId="2510"/>
    <cellStyle name="Normal 10 3 2 3 3 2 5" xfId="2511"/>
    <cellStyle name="Normal 10 3 2 3 3 3" xfId="2512"/>
    <cellStyle name="Normal 10 3 2 3 3 3 2" xfId="2513"/>
    <cellStyle name="Normal 10 3 2 3 3 3 2 2" xfId="2514"/>
    <cellStyle name="Normal 10 3 2 3 3 3 2 2 2" xfId="2515"/>
    <cellStyle name="Normal 10 3 2 3 3 3 2 3" xfId="2516"/>
    <cellStyle name="Normal 10 3 2 3 3 3 3" xfId="2517"/>
    <cellStyle name="Normal 10 3 2 3 3 3 3 2" xfId="2518"/>
    <cellStyle name="Normal 10 3 2 3 3 3 4" xfId="2519"/>
    <cellStyle name="Normal 10 3 2 3 3 4" xfId="2520"/>
    <cellStyle name="Normal 10 3 2 3 3 4 2" xfId="2521"/>
    <cellStyle name="Normal 10 3 2 3 3 4 2 2" xfId="2522"/>
    <cellStyle name="Normal 10 3 2 3 3 4 3" xfId="2523"/>
    <cellStyle name="Normal 10 3 2 3 3 5" xfId="2524"/>
    <cellStyle name="Normal 10 3 2 3 3 5 2" xfId="2525"/>
    <cellStyle name="Normal 10 3 2 3 3 6" xfId="2526"/>
    <cellStyle name="Normal 10 3 2 3 4" xfId="2527"/>
    <cellStyle name="Normal 10 3 2 3 4 2" xfId="2528"/>
    <cellStyle name="Normal 10 3 2 3 4 2 2" xfId="2529"/>
    <cellStyle name="Normal 10 3 2 3 4 2 2 2" xfId="2530"/>
    <cellStyle name="Normal 10 3 2 3 4 2 2 2 2" xfId="2531"/>
    <cellStyle name="Normal 10 3 2 3 4 2 2 3" xfId="2532"/>
    <cellStyle name="Normal 10 3 2 3 4 2 3" xfId="2533"/>
    <cellStyle name="Normal 10 3 2 3 4 2 3 2" xfId="2534"/>
    <cellStyle name="Normal 10 3 2 3 4 2 4" xfId="2535"/>
    <cellStyle name="Normal 10 3 2 3 4 3" xfId="2536"/>
    <cellStyle name="Normal 10 3 2 3 4 3 2" xfId="2537"/>
    <cellStyle name="Normal 10 3 2 3 4 3 2 2" xfId="2538"/>
    <cellStyle name="Normal 10 3 2 3 4 3 3" xfId="2539"/>
    <cellStyle name="Normal 10 3 2 3 4 4" xfId="2540"/>
    <cellStyle name="Normal 10 3 2 3 4 4 2" xfId="2541"/>
    <cellStyle name="Normal 10 3 2 3 4 5" xfId="2542"/>
    <cellStyle name="Normal 10 3 2 3 5" xfId="2543"/>
    <cellStyle name="Normal 10 3 2 3 5 2" xfId="2544"/>
    <cellStyle name="Normal 10 3 2 3 5 2 2" xfId="2545"/>
    <cellStyle name="Normal 10 3 2 3 5 2 2 2" xfId="2546"/>
    <cellStyle name="Normal 10 3 2 3 5 2 3" xfId="2547"/>
    <cellStyle name="Normal 10 3 2 3 5 3" xfId="2548"/>
    <cellStyle name="Normal 10 3 2 3 5 3 2" xfId="2549"/>
    <cellStyle name="Normal 10 3 2 3 5 4" xfId="2550"/>
    <cellStyle name="Normal 10 3 2 3 6" xfId="2551"/>
    <cellStyle name="Normal 10 3 2 3 6 2" xfId="2552"/>
    <cellStyle name="Normal 10 3 2 3 6 2 2" xfId="2553"/>
    <cellStyle name="Normal 10 3 2 3 6 3" xfId="2554"/>
    <cellStyle name="Normal 10 3 2 3 7" xfId="2555"/>
    <cellStyle name="Normal 10 3 2 3 7 2" xfId="2556"/>
    <cellStyle name="Normal 10 3 2 3 8" xfId="2557"/>
    <cellStyle name="Normal 10 3 2 4" xfId="2558"/>
    <cellStyle name="Normal 10 3 2 4 2" xfId="2559"/>
    <cellStyle name="Normal 10 3 2 4 2 2" xfId="2560"/>
    <cellStyle name="Normal 10 3 2 4 2 2 2" xfId="2561"/>
    <cellStyle name="Normal 10 3 2 4 2 2 2 2" xfId="2562"/>
    <cellStyle name="Normal 10 3 2 4 2 2 2 2 2" xfId="2563"/>
    <cellStyle name="Normal 10 3 2 4 2 2 2 2 2 2" xfId="2564"/>
    <cellStyle name="Normal 10 3 2 4 2 2 2 2 3" xfId="2565"/>
    <cellStyle name="Normal 10 3 2 4 2 2 2 3" xfId="2566"/>
    <cellStyle name="Normal 10 3 2 4 2 2 2 3 2" xfId="2567"/>
    <cellStyle name="Normal 10 3 2 4 2 2 2 4" xfId="2568"/>
    <cellStyle name="Normal 10 3 2 4 2 2 3" xfId="2569"/>
    <cellStyle name="Normal 10 3 2 4 2 2 3 2" xfId="2570"/>
    <cellStyle name="Normal 10 3 2 4 2 2 3 2 2" xfId="2571"/>
    <cellStyle name="Normal 10 3 2 4 2 2 3 3" xfId="2572"/>
    <cellStyle name="Normal 10 3 2 4 2 2 4" xfId="2573"/>
    <cellStyle name="Normal 10 3 2 4 2 2 4 2" xfId="2574"/>
    <cellStyle name="Normal 10 3 2 4 2 2 5" xfId="2575"/>
    <cellStyle name="Normal 10 3 2 4 2 3" xfId="2576"/>
    <cellStyle name="Normal 10 3 2 4 2 3 2" xfId="2577"/>
    <cellStyle name="Normal 10 3 2 4 2 3 2 2" xfId="2578"/>
    <cellStyle name="Normal 10 3 2 4 2 3 2 2 2" xfId="2579"/>
    <cellStyle name="Normal 10 3 2 4 2 3 2 3" xfId="2580"/>
    <cellStyle name="Normal 10 3 2 4 2 3 3" xfId="2581"/>
    <cellStyle name="Normal 10 3 2 4 2 3 3 2" xfId="2582"/>
    <cellStyle name="Normal 10 3 2 4 2 3 4" xfId="2583"/>
    <cellStyle name="Normal 10 3 2 4 2 4" xfId="2584"/>
    <cellStyle name="Normal 10 3 2 4 2 4 2" xfId="2585"/>
    <cellStyle name="Normal 10 3 2 4 2 4 2 2" xfId="2586"/>
    <cellStyle name="Normal 10 3 2 4 2 4 3" xfId="2587"/>
    <cellStyle name="Normal 10 3 2 4 2 5" xfId="2588"/>
    <cellStyle name="Normal 10 3 2 4 2 5 2" xfId="2589"/>
    <cellStyle name="Normal 10 3 2 4 2 6" xfId="2590"/>
    <cellStyle name="Normal 10 3 2 4 3" xfId="2591"/>
    <cellStyle name="Normal 10 3 2 4 3 2" xfId="2592"/>
    <cellStyle name="Normal 10 3 2 4 3 2 2" xfId="2593"/>
    <cellStyle name="Normal 10 3 2 4 3 2 2 2" xfId="2594"/>
    <cellStyle name="Normal 10 3 2 4 3 2 2 2 2" xfId="2595"/>
    <cellStyle name="Normal 10 3 2 4 3 2 2 3" xfId="2596"/>
    <cellStyle name="Normal 10 3 2 4 3 2 3" xfId="2597"/>
    <cellStyle name="Normal 10 3 2 4 3 2 3 2" xfId="2598"/>
    <cellStyle name="Normal 10 3 2 4 3 2 4" xfId="2599"/>
    <cellStyle name="Normal 10 3 2 4 3 3" xfId="2600"/>
    <cellStyle name="Normal 10 3 2 4 3 3 2" xfId="2601"/>
    <cellStyle name="Normal 10 3 2 4 3 3 2 2" xfId="2602"/>
    <cellStyle name="Normal 10 3 2 4 3 3 3" xfId="2603"/>
    <cellStyle name="Normal 10 3 2 4 3 4" xfId="2604"/>
    <cellStyle name="Normal 10 3 2 4 3 4 2" xfId="2605"/>
    <cellStyle name="Normal 10 3 2 4 3 5" xfId="2606"/>
    <cellStyle name="Normal 10 3 2 4 4" xfId="2607"/>
    <cellStyle name="Normal 10 3 2 4 4 2" xfId="2608"/>
    <cellStyle name="Normal 10 3 2 4 4 2 2" xfId="2609"/>
    <cellStyle name="Normal 10 3 2 4 4 2 2 2" xfId="2610"/>
    <cellStyle name="Normal 10 3 2 4 4 2 3" xfId="2611"/>
    <cellStyle name="Normal 10 3 2 4 4 3" xfId="2612"/>
    <cellStyle name="Normal 10 3 2 4 4 3 2" xfId="2613"/>
    <cellStyle name="Normal 10 3 2 4 4 4" xfId="2614"/>
    <cellStyle name="Normal 10 3 2 4 5" xfId="2615"/>
    <cellStyle name="Normal 10 3 2 4 5 2" xfId="2616"/>
    <cellStyle name="Normal 10 3 2 4 5 2 2" xfId="2617"/>
    <cellStyle name="Normal 10 3 2 4 5 3" xfId="2618"/>
    <cellStyle name="Normal 10 3 2 4 6" xfId="2619"/>
    <cellStyle name="Normal 10 3 2 4 6 2" xfId="2620"/>
    <cellStyle name="Normal 10 3 2 4 7" xfId="2621"/>
    <cellStyle name="Normal 10 3 2 5" xfId="2622"/>
    <cellStyle name="Normal 10 3 2 5 2" xfId="2623"/>
    <cellStyle name="Normal 10 3 2 5 2 2" xfId="2624"/>
    <cellStyle name="Normal 10 3 2 5 2 2 2" xfId="2625"/>
    <cellStyle name="Normal 10 3 2 5 2 2 2 2" xfId="2626"/>
    <cellStyle name="Normal 10 3 2 5 2 2 2 2 2" xfId="2627"/>
    <cellStyle name="Normal 10 3 2 5 2 2 2 3" xfId="2628"/>
    <cellStyle name="Normal 10 3 2 5 2 2 3" xfId="2629"/>
    <cellStyle name="Normal 10 3 2 5 2 2 3 2" xfId="2630"/>
    <cellStyle name="Normal 10 3 2 5 2 2 4" xfId="2631"/>
    <cellStyle name="Normal 10 3 2 5 2 3" xfId="2632"/>
    <cellStyle name="Normal 10 3 2 5 2 3 2" xfId="2633"/>
    <cellStyle name="Normal 10 3 2 5 2 3 2 2" xfId="2634"/>
    <cellStyle name="Normal 10 3 2 5 2 3 3" xfId="2635"/>
    <cellStyle name="Normal 10 3 2 5 2 4" xfId="2636"/>
    <cellStyle name="Normal 10 3 2 5 2 4 2" xfId="2637"/>
    <cellStyle name="Normal 10 3 2 5 2 5" xfId="2638"/>
    <cellStyle name="Normal 10 3 2 5 3" xfId="2639"/>
    <cellStyle name="Normal 10 3 2 5 3 2" xfId="2640"/>
    <cellStyle name="Normal 10 3 2 5 3 2 2" xfId="2641"/>
    <cellStyle name="Normal 10 3 2 5 3 2 2 2" xfId="2642"/>
    <cellStyle name="Normal 10 3 2 5 3 2 3" xfId="2643"/>
    <cellStyle name="Normal 10 3 2 5 3 3" xfId="2644"/>
    <cellStyle name="Normal 10 3 2 5 3 3 2" xfId="2645"/>
    <cellStyle name="Normal 10 3 2 5 3 4" xfId="2646"/>
    <cellStyle name="Normal 10 3 2 5 4" xfId="2647"/>
    <cellStyle name="Normal 10 3 2 5 4 2" xfId="2648"/>
    <cellStyle name="Normal 10 3 2 5 4 2 2" xfId="2649"/>
    <cellStyle name="Normal 10 3 2 5 4 3" xfId="2650"/>
    <cellStyle name="Normal 10 3 2 5 5" xfId="2651"/>
    <cellStyle name="Normal 10 3 2 5 5 2" xfId="2652"/>
    <cellStyle name="Normal 10 3 2 5 6" xfId="2653"/>
    <cellStyle name="Normal 10 3 2 6" xfId="2654"/>
    <cellStyle name="Normal 10 3 2 6 2" xfId="2655"/>
    <cellStyle name="Normal 10 3 2 6 2 2" xfId="2656"/>
    <cellStyle name="Normal 10 3 2 6 2 2 2" xfId="2657"/>
    <cellStyle name="Normal 10 3 2 6 2 2 2 2" xfId="2658"/>
    <cellStyle name="Normal 10 3 2 6 2 2 3" xfId="2659"/>
    <cellStyle name="Normal 10 3 2 6 2 3" xfId="2660"/>
    <cellStyle name="Normal 10 3 2 6 2 3 2" xfId="2661"/>
    <cellStyle name="Normal 10 3 2 6 2 4" xfId="2662"/>
    <cellStyle name="Normal 10 3 2 6 3" xfId="2663"/>
    <cellStyle name="Normal 10 3 2 6 3 2" xfId="2664"/>
    <cellStyle name="Normal 10 3 2 6 3 2 2" xfId="2665"/>
    <cellStyle name="Normal 10 3 2 6 3 3" xfId="2666"/>
    <cellStyle name="Normal 10 3 2 6 4" xfId="2667"/>
    <cellStyle name="Normal 10 3 2 6 4 2" xfId="2668"/>
    <cellStyle name="Normal 10 3 2 6 5" xfId="2669"/>
    <cellStyle name="Normal 10 3 2 7" xfId="2670"/>
    <cellStyle name="Normal 10 3 2 7 2" xfId="2671"/>
    <cellStyle name="Normal 10 3 2 7 2 2" xfId="2672"/>
    <cellStyle name="Normal 10 3 2 7 2 2 2" xfId="2673"/>
    <cellStyle name="Normal 10 3 2 7 2 3" xfId="2674"/>
    <cellStyle name="Normal 10 3 2 7 3" xfId="2675"/>
    <cellStyle name="Normal 10 3 2 7 3 2" xfId="2676"/>
    <cellStyle name="Normal 10 3 2 7 4" xfId="2677"/>
    <cellStyle name="Normal 10 3 2 8" xfId="2678"/>
    <cellStyle name="Normal 10 3 2 8 2" xfId="2679"/>
    <cellStyle name="Normal 10 3 2 8 2 2" xfId="2680"/>
    <cellStyle name="Normal 10 3 2 8 3" xfId="2681"/>
    <cellStyle name="Normal 10 3 2 9" xfId="2682"/>
    <cellStyle name="Normal 10 3 2 9 2" xfId="2683"/>
    <cellStyle name="Normal 10 3 3" xfId="2684"/>
    <cellStyle name="Normal 10 3 3 2" xfId="2685"/>
    <cellStyle name="Normal 10 3 3 2 2" xfId="2686"/>
    <cellStyle name="Normal 10 3 3 2 2 2" xfId="2687"/>
    <cellStyle name="Normal 10 3 3 2 2 2 2" xfId="2688"/>
    <cellStyle name="Normal 10 3 3 2 2 2 2 2" xfId="2689"/>
    <cellStyle name="Normal 10 3 3 2 2 2 2 2 2" xfId="2690"/>
    <cellStyle name="Normal 10 3 3 2 2 2 2 2 2 2" xfId="2691"/>
    <cellStyle name="Normal 10 3 3 2 2 2 2 2 2 2 2" xfId="2692"/>
    <cellStyle name="Normal 10 3 3 2 2 2 2 2 2 3" xfId="2693"/>
    <cellStyle name="Normal 10 3 3 2 2 2 2 2 3" xfId="2694"/>
    <cellStyle name="Normal 10 3 3 2 2 2 2 2 3 2" xfId="2695"/>
    <cellStyle name="Normal 10 3 3 2 2 2 2 2 4" xfId="2696"/>
    <cellStyle name="Normal 10 3 3 2 2 2 2 3" xfId="2697"/>
    <cellStyle name="Normal 10 3 3 2 2 2 2 3 2" xfId="2698"/>
    <cellStyle name="Normal 10 3 3 2 2 2 2 3 2 2" xfId="2699"/>
    <cellStyle name="Normal 10 3 3 2 2 2 2 3 3" xfId="2700"/>
    <cellStyle name="Normal 10 3 3 2 2 2 2 4" xfId="2701"/>
    <cellStyle name="Normal 10 3 3 2 2 2 2 4 2" xfId="2702"/>
    <cellStyle name="Normal 10 3 3 2 2 2 2 5" xfId="2703"/>
    <cellStyle name="Normal 10 3 3 2 2 2 3" xfId="2704"/>
    <cellStyle name="Normal 10 3 3 2 2 2 3 2" xfId="2705"/>
    <cellStyle name="Normal 10 3 3 2 2 2 3 2 2" xfId="2706"/>
    <cellStyle name="Normal 10 3 3 2 2 2 3 2 2 2" xfId="2707"/>
    <cellStyle name="Normal 10 3 3 2 2 2 3 2 3" xfId="2708"/>
    <cellStyle name="Normal 10 3 3 2 2 2 3 3" xfId="2709"/>
    <cellStyle name="Normal 10 3 3 2 2 2 3 3 2" xfId="2710"/>
    <cellStyle name="Normal 10 3 3 2 2 2 3 4" xfId="2711"/>
    <cellStyle name="Normal 10 3 3 2 2 2 4" xfId="2712"/>
    <cellStyle name="Normal 10 3 3 2 2 2 4 2" xfId="2713"/>
    <cellStyle name="Normal 10 3 3 2 2 2 4 2 2" xfId="2714"/>
    <cellStyle name="Normal 10 3 3 2 2 2 4 3" xfId="2715"/>
    <cellStyle name="Normal 10 3 3 2 2 2 5" xfId="2716"/>
    <cellStyle name="Normal 10 3 3 2 2 2 5 2" xfId="2717"/>
    <cellStyle name="Normal 10 3 3 2 2 2 6" xfId="2718"/>
    <cellStyle name="Normal 10 3 3 2 2 3" xfId="2719"/>
    <cellStyle name="Normal 10 3 3 2 2 3 2" xfId="2720"/>
    <cellStyle name="Normal 10 3 3 2 2 3 2 2" xfId="2721"/>
    <cellStyle name="Normal 10 3 3 2 2 3 2 2 2" xfId="2722"/>
    <cellStyle name="Normal 10 3 3 2 2 3 2 2 2 2" xfId="2723"/>
    <cellStyle name="Normal 10 3 3 2 2 3 2 2 3" xfId="2724"/>
    <cellStyle name="Normal 10 3 3 2 2 3 2 3" xfId="2725"/>
    <cellStyle name="Normal 10 3 3 2 2 3 2 3 2" xfId="2726"/>
    <cellStyle name="Normal 10 3 3 2 2 3 2 4" xfId="2727"/>
    <cellStyle name="Normal 10 3 3 2 2 3 3" xfId="2728"/>
    <cellStyle name="Normal 10 3 3 2 2 3 3 2" xfId="2729"/>
    <cellStyle name="Normal 10 3 3 2 2 3 3 2 2" xfId="2730"/>
    <cellStyle name="Normal 10 3 3 2 2 3 3 3" xfId="2731"/>
    <cellStyle name="Normal 10 3 3 2 2 3 4" xfId="2732"/>
    <cellStyle name="Normal 10 3 3 2 2 3 4 2" xfId="2733"/>
    <cellStyle name="Normal 10 3 3 2 2 3 5" xfId="2734"/>
    <cellStyle name="Normal 10 3 3 2 2 4" xfId="2735"/>
    <cellStyle name="Normal 10 3 3 2 2 4 2" xfId="2736"/>
    <cellStyle name="Normal 10 3 3 2 2 4 2 2" xfId="2737"/>
    <cellStyle name="Normal 10 3 3 2 2 4 2 2 2" xfId="2738"/>
    <cellStyle name="Normal 10 3 3 2 2 4 2 3" xfId="2739"/>
    <cellStyle name="Normal 10 3 3 2 2 4 3" xfId="2740"/>
    <cellStyle name="Normal 10 3 3 2 2 4 3 2" xfId="2741"/>
    <cellStyle name="Normal 10 3 3 2 2 4 4" xfId="2742"/>
    <cellStyle name="Normal 10 3 3 2 2 5" xfId="2743"/>
    <cellStyle name="Normal 10 3 3 2 2 5 2" xfId="2744"/>
    <cellStyle name="Normal 10 3 3 2 2 5 2 2" xfId="2745"/>
    <cellStyle name="Normal 10 3 3 2 2 5 3" xfId="2746"/>
    <cellStyle name="Normal 10 3 3 2 2 6" xfId="2747"/>
    <cellStyle name="Normal 10 3 3 2 2 6 2" xfId="2748"/>
    <cellStyle name="Normal 10 3 3 2 2 7" xfId="2749"/>
    <cellStyle name="Normal 10 3 3 2 3" xfId="2750"/>
    <cellStyle name="Normal 10 3 3 2 3 2" xfId="2751"/>
    <cellStyle name="Normal 10 3 3 2 3 2 2" xfId="2752"/>
    <cellStyle name="Normal 10 3 3 2 3 2 2 2" xfId="2753"/>
    <cellStyle name="Normal 10 3 3 2 3 2 2 2 2" xfId="2754"/>
    <cellStyle name="Normal 10 3 3 2 3 2 2 2 2 2" xfId="2755"/>
    <cellStyle name="Normal 10 3 3 2 3 2 2 2 3" xfId="2756"/>
    <cellStyle name="Normal 10 3 3 2 3 2 2 3" xfId="2757"/>
    <cellStyle name="Normal 10 3 3 2 3 2 2 3 2" xfId="2758"/>
    <cellStyle name="Normal 10 3 3 2 3 2 2 4" xfId="2759"/>
    <cellStyle name="Normal 10 3 3 2 3 2 3" xfId="2760"/>
    <cellStyle name="Normal 10 3 3 2 3 2 3 2" xfId="2761"/>
    <cellStyle name="Normal 10 3 3 2 3 2 3 2 2" xfId="2762"/>
    <cellStyle name="Normal 10 3 3 2 3 2 3 3" xfId="2763"/>
    <cellStyle name="Normal 10 3 3 2 3 2 4" xfId="2764"/>
    <cellStyle name="Normal 10 3 3 2 3 2 4 2" xfId="2765"/>
    <cellStyle name="Normal 10 3 3 2 3 2 5" xfId="2766"/>
    <cellStyle name="Normal 10 3 3 2 3 3" xfId="2767"/>
    <cellStyle name="Normal 10 3 3 2 3 3 2" xfId="2768"/>
    <cellStyle name="Normal 10 3 3 2 3 3 2 2" xfId="2769"/>
    <cellStyle name="Normal 10 3 3 2 3 3 2 2 2" xfId="2770"/>
    <cellStyle name="Normal 10 3 3 2 3 3 2 3" xfId="2771"/>
    <cellStyle name="Normal 10 3 3 2 3 3 3" xfId="2772"/>
    <cellStyle name="Normal 10 3 3 2 3 3 3 2" xfId="2773"/>
    <cellStyle name="Normal 10 3 3 2 3 3 4" xfId="2774"/>
    <cellStyle name="Normal 10 3 3 2 3 4" xfId="2775"/>
    <cellStyle name="Normal 10 3 3 2 3 4 2" xfId="2776"/>
    <cellStyle name="Normal 10 3 3 2 3 4 2 2" xfId="2777"/>
    <cellStyle name="Normal 10 3 3 2 3 4 3" xfId="2778"/>
    <cellStyle name="Normal 10 3 3 2 3 5" xfId="2779"/>
    <cellStyle name="Normal 10 3 3 2 3 5 2" xfId="2780"/>
    <cellStyle name="Normal 10 3 3 2 3 6" xfId="2781"/>
    <cellStyle name="Normal 10 3 3 2 4" xfId="2782"/>
    <cellStyle name="Normal 10 3 3 2 4 2" xfId="2783"/>
    <cellStyle name="Normal 10 3 3 2 4 2 2" xfId="2784"/>
    <cellStyle name="Normal 10 3 3 2 4 2 2 2" xfId="2785"/>
    <cellStyle name="Normal 10 3 3 2 4 2 2 2 2" xfId="2786"/>
    <cellStyle name="Normal 10 3 3 2 4 2 2 3" xfId="2787"/>
    <cellStyle name="Normal 10 3 3 2 4 2 3" xfId="2788"/>
    <cellStyle name="Normal 10 3 3 2 4 2 3 2" xfId="2789"/>
    <cellStyle name="Normal 10 3 3 2 4 2 4" xfId="2790"/>
    <cellStyle name="Normal 10 3 3 2 4 3" xfId="2791"/>
    <cellStyle name="Normal 10 3 3 2 4 3 2" xfId="2792"/>
    <cellStyle name="Normal 10 3 3 2 4 3 2 2" xfId="2793"/>
    <cellStyle name="Normal 10 3 3 2 4 3 3" xfId="2794"/>
    <cellStyle name="Normal 10 3 3 2 4 4" xfId="2795"/>
    <cellStyle name="Normal 10 3 3 2 4 4 2" xfId="2796"/>
    <cellStyle name="Normal 10 3 3 2 4 5" xfId="2797"/>
    <cellStyle name="Normal 10 3 3 2 5" xfId="2798"/>
    <cellStyle name="Normal 10 3 3 2 5 2" xfId="2799"/>
    <cellStyle name="Normal 10 3 3 2 5 2 2" xfId="2800"/>
    <cellStyle name="Normal 10 3 3 2 5 2 2 2" xfId="2801"/>
    <cellStyle name="Normal 10 3 3 2 5 2 3" xfId="2802"/>
    <cellStyle name="Normal 10 3 3 2 5 3" xfId="2803"/>
    <cellStyle name="Normal 10 3 3 2 5 3 2" xfId="2804"/>
    <cellStyle name="Normal 10 3 3 2 5 4" xfId="2805"/>
    <cellStyle name="Normal 10 3 3 2 6" xfId="2806"/>
    <cellStyle name="Normal 10 3 3 2 6 2" xfId="2807"/>
    <cellStyle name="Normal 10 3 3 2 6 2 2" xfId="2808"/>
    <cellStyle name="Normal 10 3 3 2 6 3" xfId="2809"/>
    <cellStyle name="Normal 10 3 3 2 7" xfId="2810"/>
    <cellStyle name="Normal 10 3 3 2 7 2" xfId="2811"/>
    <cellStyle name="Normal 10 3 3 2 8" xfId="2812"/>
    <cellStyle name="Normal 10 3 3 3" xfId="2813"/>
    <cellStyle name="Normal 10 3 3 3 2" xfId="2814"/>
    <cellStyle name="Normal 10 3 3 3 2 2" xfId="2815"/>
    <cellStyle name="Normal 10 3 3 3 2 2 2" xfId="2816"/>
    <cellStyle name="Normal 10 3 3 3 2 2 2 2" xfId="2817"/>
    <cellStyle name="Normal 10 3 3 3 2 2 2 2 2" xfId="2818"/>
    <cellStyle name="Normal 10 3 3 3 2 2 2 2 2 2" xfId="2819"/>
    <cellStyle name="Normal 10 3 3 3 2 2 2 2 3" xfId="2820"/>
    <cellStyle name="Normal 10 3 3 3 2 2 2 3" xfId="2821"/>
    <cellStyle name="Normal 10 3 3 3 2 2 2 3 2" xfId="2822"/>
    <cellStyle name="Normal 10 3 3 3 2 2 2 4" xfId="2823"/>
    <cellStyle name="Normal 10 3 3 3 2 2 3" xfId="2824"/>
    <cellStyle name="Normal 10 3 3 3 2 2 3 2" xfId="2825"/>
    <cellStyle name="Normal 10 3 3 3 2 2 3 2 2" xfId="2826"/>
    <cellStyle name="Normal 10 3 3 3 2 2 3 3" xfId="2827"/>
    <cellStyle name="Normal 10 3 3 3 2 2 4" xfId="2828"/>
    <cellStyle name="Normal 10 3 3 3 2 2 4 2" xfId="2829"/>
    <cellStyle name="Normal 10 3 3 3 2 2 5" xfId="2830"/>
    <cellStyle name="Normal 10 3 3 3 2 3" xfId="2831"/>
    <cellStyle name="Normal 10 3 3 3 2 3 2" xfId="2832"/>
    <cellStyle name="Normal 10 3 3 3 2 3 2 2" xfId="2833"/>
    <cellStyle name="Normal 10 3 3 3 2 3 2 2 2" xfId="2834"/>
    <cellStyle name="Normal 10 3 3 3 2 3 2 3" xfId="2835"/>
    <cellStyle name="Normal 10 3 3 3 2 3 3" xfId="2836"/>
    <cellStyle name="Normal 10 3 3 3 2 3 3 2" xfId="2837"/>
    <cellStyle name="Normal 10 3 3 3 2 3 4" xfId="2838"/>
    <cellStyle name="Normal 10 3 3 3 2 4" xfId="2839"/>
    <cellStyle name="Normal 10 3 3 3 2 4 2" xfId="2840"/>
    <cellStyle name="Normal 10 3 3 3 2 4 2 2" xfId="2841"/>
    <cellStyle name="Normal 10 3 3 3 2 4 3" xfId="2842"/>
    <cellStyle name="Normal 10 3 3 3 2 5" xfId="2843"/>
    <cellStyle name="Normal 10 3 3 3 2 5 2" xfId="2844"/>
    <cellStyle name="Normal 10 3 3 3 2 6" xfId="2845"/>
    <cellStyle name="Normal 10 3 3 3 3" xfId="2846"/>
    <cellStyle name="Normal 10 3 3 3 3 2" xfId="2847"/>
    <cellStyle name="Normal 10 3 3 3 3 2 2" xfId="2848"/>
    <cellStyle name="Normal 10 3 3 3 3 2 2 2" xfId="2849"/>
    <cellStyle name="Normal 10 3 3 3 3 2 2 2 2" xfId="2850"/>
    <cellStyle name="Normal 10 3 3 3 3 2 2 3" xfId="2851"/>
    <cellStyle name="Normal 10 3 3 3 3 2 3" xfId="2852"/>
    <cellStyle name="Normal 10 3 3 3 3 2 3 2" xfId="2853"/>
    <cellStyle name="Normal 10 3 3 3 3 2 4" xfId="2854"/>
    <cellStyle name="Normal 10 3 3 3 3 3" xfId="2855"/>
    <cellStyle name="Normal 10 3 3 3 3 3 2" xfId="2856"/>
    <cellStyle name="Normal 10 3 3 3 3 3 2 2" xfId="2857"/>
    <cellStyle name="Normal 10 3 3 3 3 3 3" xfId="2858"/>
    <cellStyle name="Normal 10 3 3 3 3 4" xfId="2859"/>
    <cellStyle name="Normal 10 3 3 3 3 4 2" xfId="2860"/>
    <cellStyle name="Normal 10 3 3 3 3 5" xfId="2861"/>
    <cellStyle name="Normal 10 3 3 3 4" xfId="2862"/>
    <cellStyle name="Normal 10 3 3 3 4 2" xfId="2863"/>
    <cellStyle name="Normal 10 3 3 3 4 2 2" xfId="2864"/>
    <cellStyle name="Normal 10 3 3 3 4 2 2 2" xfId="2865"/>
    <cellStyle name="Normal 10 3 3 3 4 2 3" xfId="2866"/>
    <cellStyle name="Normal 10 3 3 3 4 3" xfId="2867"/>
    <cellStyle name="Normal 10 3 3 3 4 3 2" xfId="2868"/>
    <cellStyle name="Normal 10 3 3 3 4 4" xfId="2869"/>
    <cellStyle name="Normal 10 3 3 3 5" xfId="2870"/>
    <cellStyle name="Normal 10 3 3 3 5 2" xfId="2871"/>
    <cellStyle name="Normal 10 3 3 3 5 2 2" xfId="2872"/>
    <cellStyle name="Normal 10 3 3 3 5 3" xfId="2873"/>
    <cellStyle name="Normal 10 3 3 3 6" xfId="2874"/>
    <cellStyle name="Normal 10 3 3 3 6 2" xfId="2875"/>
    <cellStyle name="Normal 10 3 3 3 7" xfId="2876"/>
    <cellStyle name="Normal 10 3 3 4" xfId="2877"/>
    <cellStyle name="Normal 10 3 3 4 2" xfId="2878"/>
    <cellStyle name="Normal 10 3 3 4 2 2" xfId="2879"/>
    <cellStyle name="Normal 10 3 3 4 2 2 2" xfId="2880"/>
    <cellStyle name="Normal 10 3 3 4 2 2 2 2" xfId="2881"/>
    <cellStyle name="Normal 10 3 3 4 2 2 2 2 2" xfId="2882"/>
    <cellStyle name="Normal 10 3 3 4 2 2 2 3" xfId="2883"/>
    <cellStyle name="Normal 10 3 3 4 2 2 3" xfId="2884"/>
    <cellStyle name="Normal 10 3 3 4 2 2 3 2" xfId="2885"/>
    <cellStyle name="Normal 10 3 3 4 2 2 4" xfId="2886"/>
    <cellStyle name="Normal 10 3 3 4 2 3" xfId="2887"/>
    <cellStyle name="Normal 10 3 3 4 2 3 2" xfId="2888"/>
    <cellStyle name="Normal 10 3 3 4 2 3 2 2" xfId="2889"/>
    <cellStyle name="Normal 10 3 3 4 2 3 3" xfId="2890"/>
    <cellStyle name="Normal 10 3 3 4 2 4" xfId="2891"/>
    <cellStyle name="Normal 10 3 3 4 2 4 2" xfId="2892"/>
    <cellStyle name="Normal 10 3 3 4 2 5" xfId="2893"/>
    <cellStyle name="Normal 10 3 3 4 3" xfId="2894"/>
    <cellStyle name="Normal 10 3 3 4 3 2" xfId="2895"/>
    <cellStyle name="Normal 10 3 3 4 3 2 2" xfId="2896"/>
    <cellStyle name="Normal 10 3 3 4 3 2 2 2" xfId="2897"/>
    <cellStyle name="Normal 10 3 3 4 3 2 3" xfId="2898"/>
    <cellStyle name="Normal 10 3 3 4 3 3" xfId="2899"/>
    <cellStyle name="Normal 10 3 3 4 3 3 2" xfId="2900"/>
    <cellStyle name="Normal 10 3 3 4 3 4" xfId="2901"/>
    <cellStyle name="Normal 10 3 3 4 4" xfId="2902"/>
    <cellStyle name="Normal 10 3 3 4 4 2" xfId="2903"/>
    <cellStyle name="Normal 10 3 3 4 4 2 2" xfId="2904"/>
    <cellStyle name="Normal 10 3 3 4 4 3" xfId="2905"/>
    <cellStyle name="Normal 10 3 3 4 5" xfId="2906"/>
    <cellStyle name="Normal 10 3 3 4 5 2" xfId="2907"/>
    <cellStyle name="Normal 10 3 3 4 6" xfId="2908"/>
    <cellStyle name="Normal 10 3 3 5" xfId="2909"/>
    <cellStyle name="Normal 10 3 3 5 2" xfId="2910"/>
    <cellStyle name="Normal 10 3 3 5 2 2" xfId="2911"/>
    <cellStyle name="Normal 10 3 3 5 2 2 2" xfId="2912"/>
    <cellStyle name="Normal 10 3 3 5 2 2 2 2" xfId="2913"/>
    <cellStyle name="Normal 10 3 3 5 2 2 3" xfId="2914"/>
    <cellStyle name="Normal 10 3 3 5 2 3" xfId="2915"/>
    <cellStyle name="Normal 10 3 3 5 2 3 2" xfId="2916"/>
    <cellStyle name="Normal 10 3 3 5 2 4" xfId="2917"/>
    <cellStyle name="Normal 10 3 3 5 3" xfId="2918"/>
    <cellStyle name="Normal 10 3 3 5 3 2" xfId="2919"/>
    <cellStyle name="Normal 10 3 3 5 3 2 2" xfId="2920"/>
    <cellStyle name="Normal 10 3 3 5 3 3" xfId="2921"/>
    <cellStyle name="Normal 10 3 3 5 4" xfId="2922"/>
    <cellStyle name="Normal 10 3 3 5 4 2" xfId="2923"/>
    <cellStyle name="Normal 10 3 3 5 5" xfId="2924"/>
    <cellStyle name="Normal 10 3 3 6" xfId="2925"/>
    <cellStyle name="Normal 10 3 3 6 2" xfId="2926"/>
    <cellStyle name="Normal 10 3 3 6 2 2" xfId="2927"/>
    <cellStyle name="Normal 10 3 3 6 2 2 2" xfId="2928"/>
    <cellStyle name="Normal 10 3 3 6 2 3" xfId="2929"/>
    <cellStyle name="Normal 10 3 3 6 3" xfId="2930"/>
    <cellStyle name="Normal 10 3 3 6 3 2" xfId="2931"/>
    <cellStyle name="Normal 10 3 3 6 4" xfId="2932"/>
    <cellStyle name="Normal 10 3 3 7" xfId="2933"/>
    <cellStyle name="Normal 10 3 3 7 2" xfId="2934"/>
    <cellStyle name="Normal 10 3 3 7 2 2" xfId="2935"/>
    <cellStyle name="Normal 10 3 3 7 3" xfId="2936"/>
    <cellStyle name="Normal 10 3 3 8" xfId="2937"/>
    <cellStyle name="Normal 10 3 3 8 2" xfId="2938"/>
    <cellStyle name="Normal 10 3 3 9" xfId="2939"/>
    <cellStyle name="Normal 10 3 4" xfId="2940"/>
    <cellStyle name="Normal 10 3 4 2" xfId="2941"/>
    <cellStyle name="Normal 10 3 4 2 2" xfId="2942"/>
    <cellStyle name="Normal 10 3 4 2 2 2" xfId="2943"/>
    <cellStyle name="Normal 10 3 4 2 2 2 2" xfId="2944"/>
    <cellStyle name="Normal 10 3 4 2 2 2 2 2" xfId="2945"/>
    <cellStyle name="Normal 10 3 4 2 2 2 2 2 2" xfId="2946"/>
    <cellStyle name="Normal 10 3 4 2 2 2 2 2 2 2" xfId="2947"/>
    <cellStyle name="Normal 10 3 4 2 2 2 2 2 3" xfId="2948"/>
    <cellStyle name="Normal 10 3 4 2 2 2 2 3" xfId="2949"/>
    <cellStyle name="Normal 10 3 4 2 2 2 2 3 2" xfId="2950"/>
    <cellStyle name="Normal 10 3 4 2 2 2 2 4" xfId="2951"/>
    <cellStyle name="Normal 10 3 4 2 2 2 3" xfId="2952"/>
    <cellStyle name="Normal 10 3 4 2 2 2 3 2" xfId="2953"/>
    <cellStyle name="Normal 10 3 4 2 2 2 3 2 2" xfId="2954"/>
    <cellStyle name="Normal 10 3 4 2 2 2 3 3" xfId="2955"/>
    <cellStyle name="Normal 10 3 4 2 2 2 4" xfId="2956"/>
    <cellStyle name="Normal 10 3 4 2 2 2 4 2" xfId="2957"/>
    <cellStyle name="Normal 10 3 4 2 2 2 5" xfId="2958"/>
    <cellStyle name="Normal 10 3 4 2 2 3" xfId="2959"/>
    <cellStyle name="Normal 10 3 4 2 2 3 2" xfId="2960"/>
    <cellStyle name="Normal 10 3 4 2 2 3 2 2" xfId="2961"/>
    <cellStyle name="Normal 10 3 4 2 2 3 2 2 2" xfId="2962"/>
    <cellStyle name="Normal 10 3 4 2 2 3 2 3" xfId="2963"/>
    <cellStyle name="Normal 10 3 4 2 2 3 3" xfId="2964"/>
    <cellStyle name="Normal 10 3 4 2 2 3 3 2" xfId="2965"/>
    <cellStyle name="Normal 10 3 4 2 2 3 4" xfId="2966"/>
    <cellStyle name="Normal 10 3 4 2 2 4" xfId="2967"/>
    <cellStyle name="Normal 10 3 4 2 2 4 2" xfId="2968"/>
    <cellStyle name="Normal 10 3 4 2 2 4 2 2" xfId="2969"/>
    <cellStyle name="Normal 10 3 4 2 2 4 3" xfId="2970"/>
    <cellStyle name="Normal 10 3 4 2 2 5" xfId="2971"/>
    <cellStyle name="Normal 10 3 4 2 2 5 2" xfId="2972"/>
    <cellStyle name="Normal 10 3 4 2 2 6" xfId="2973"/>
    <cellStyle name="Normal 10 3 4 2 3" xfId="2974"/>
    <cellStyle name="Normal 10 3 4 2 3 2" xfId="2975"/>
    <cellStyle name="Normal 10 3 4 2 3 2 2" xfId="2976"/>
    <cellStyle name="Normal 10 3 4 2 3 2 2 2" xfId="2977"/>
    <cellStyle name="Normal 10 3 4 2 3 2 2 2 2" xfId="2978"/>
    <cellStyle name="Normal 10 3 4 2 3 2 2 3" xfId="2979"/>
    <cellStyle name="Normal 10 3 4 2 3 2 3" xfId="2980"/>
    <cellStyle name="Normal 10 3 4 2 3 2 3 2" xfId="2981"/>
    <cellStyle name="Normal 10 3 4 2 3 2 4" xfId="2982"/>
    <cellStyle name="Normal 10 3 4 2 3 3" xfId="2983"/>
    <cellStyle name="Normal 10 3 4 2 3 3 2" xfId="2984"/>
    <cellStyle name="Normal 10 3 4 2 3 3 2 2" xfId="2985"/>
    <cellStyle name="Normal 10 3 4 2 3 3 3" xfId="2986"/>
    <cellStyle name="Normal 10 3 4 2 3 4" xfId="2987"/>
    <cellStyle name="Normal 10 3 4 2 3 4 2" xfId="2988"/>
    <cellStyle name="Normal 10 3 4 2 3 5" xfId="2989"/>
    <cellStyle name="Normal 10 3 4 2 4" xfId="2990"/>
    <cellStyle name="Normal 10 3 4 2 4 2" xfId="2991"/>
    <cellStyle name="Normal 10 3 4 2 4 2 2" xfId="2992"/>
    <cellStyle name="Normal 10 3 4 2 4 2 2 2" xfId="2993"/>
    <cellStyle name="Normal 10 3 4 2 4 2 3" xfId="2994"/>
    <cellStyle name="Normal 10 3 4 2 4 3" xfId="2995"/>
    <cellStyle name="Normal 10 3 4 2 4 3 2" xfId="2996"/>
    <cellStyle name="Normal 10 3 4 2 4 4" xfId="2997"/>
    <cellStyle name="Normal 10 3 4 2 5" xfId="2998"/>
    <cellStyle name="Normal 10 3 4 2 5 2" xfId="2999"/>
    <cellStyle name="Normal 10 3 4 2 5 2 2" xfId="3000"/>
    <cellStyle name="Normal 10 3 4 2 5 3" xfId="3001"/>
    <cellStyle name="Normal 10 3 4 2 6" xfId="3002"/>
    <cellStyle name="Normal 10 3 4 2 6 2" xfId="3003"/>
    <cellStyle name="Normal 10 3 4 2 7" xfId="3004"/>
    <cellStyle name="Normal 10 3 4 3" xfId="3005"/>
    <cellStyle name="Normal 10 3 4 3 2" xfId="3006"/>
    <cellStyle name="Normal 10 3 4 3 2 2" xfId="3007"/>
    <cellStyle name="Normal 10 3 4 3 2 2 2" xfId="3008"/>
    <cellStyle name="Normal 10 3 4 3 2 2 2 2" xfId="3009"/>
    <cellStyle name="Normal 10 3 4 3 2 2 2 2 2" xfId="3010"/>
    <cellStyle name="Normal 10 3 4 3 2 2 2 3" xfId="3011"/>
    <cellStyle name="Normal 10 3 4 3 2 2 3" xfId="3012"/>
    <cellStyle name="Normal 10 3 4 3 2 2 3 2" xfId="3013"/>
    <cellStyle name="Normal 10 3 4 3 2 2 4" xfId="3014"/>
    <cellStyle name="Normal 10 3 4 3 2 3" xfId="3015"/>
    <cellStyle name="Normal 10 3 4 3 2 3 2" xfId="3016"/>
    <cellStyle name="Normal 10 3 4 3 2 3 2 2" xfId="3017"/>
    <cellStyle name="Normal 10 3 4 3 2 3 3" xfId="3018"/>
    <cellStyle name="Normal 10 3 4 3 2 4" xfId="3019"/>
    <cellStyle name="Normal 10 3 4 3 2 4 2" xfId="3020"/>
    <cellStyle name="Normal 10 3 4 3 2 5" xfId="3021"/>
    <cellStyle name="Normal 10 3 4 3 3" xfId="3022"/>
    <cellStyle name="Normal 10 3 4 3 3 2" xfId="3023"/>
    <cellStyle name="Normal 10 3 4 3 3 2 2" xfId="3024"/>
    <cellStyle name="Normal 10 3 4 3 3 2 2 2" xfId="3025"/>
    <cellStyle name="Normal 10 3 4 3 3 2 3" xfId="3026"/>
    <cellStyle name="Normal 10 3 4 3 3 3" xfId="3027"/>
    <cellStyle name="Normal 10 3 4 3 3 3 2" xfId="3028"/>
    <cellStyle name="Normal 10 3 4 3 3 4" xfId="3029"/>
    <cellStyle name="Normal 10 3 4 3 4" xfId="3030"/>
    <cellStyle name="Normal 10 3 4 3 4 2" xfId="3031"/>
    <cellStyle name="Normal 10 3 4 3 4 2 2" xfId="3032"/>
    <cellStyle name="Normal 10 3 4 3 4 3" xfId="3033"/>
    <cellStyle name="Normal 10 3 4 3 5" xfId="3034"/>
    <cellStyle name="Normal 10 3 4 3 5 2" xfId="3035"/>
    <cellStyle name="Normal 10 3 4 3 6" xfId="3036"/>
    <cellStyle name="Normal 10 3 4 4" xfId="3037"/>
    <cellStyle name="Normal 10 3 4 4 2" xfId="3038"/>
    <cellStyle name="Normal 10 3 4 4 2 2" xfId="3039"/>
    <cellStyle name="Normal 10 3 4 4 2 2 2" xfId="3040"/>
    <cellStyle name="Normal 10 3 4 4 2 2 2 2" xfId="3041"/>
    <cellStyle name="Normal 10 3 4 4 2 2 3" xfId="3042"/>
    <cellStyle name="Normal 10 3 4 4 2 3" xfId="3043"/>
    <cellStyle name="Normal 10 3 4 4 2 3 2" xfId="3044"/>
    <cellStyle name="Normal 10 3 4 4 2 4" xfId="3045"/>
    <cellStyle name="Normal 10 3 4 4 3" xfId="3046"/>
    <cellStyle name="Normal 10 3 4 4 3 2" xfId="3047"/>
    <cellStyle name="Normal 10 3 4 4 3 2 2" xfId="3048"/>
    <cellStyle name="Normal 10 3 4 4 3 3" xfId="3049"/>
    <cellStyle name="Normal 10 3 4 4 4" xfId="3050"/>
    <cellStyle name="Normal 10 3 4 4 4 2" xfId="3051"/>
    <cellStyle name="Normal 10 3 4 4 5" xfId="3052"/>
    <cellStyle name="Normal 10 3 4 5" xfId="3053"/>
    <cellStyle name="Normal 10 3 4 5 2" xfId="3054"/>
    <cellStyle name="Normal 10 3 4 5 2 2" xfId="3055"/>
    <cellStyle name="Normal 10 3 4 5 2 2 2" xfId="3056"/>
    <cellStyle name="Normal 10 3 4 5 2 3" xfId="3057"/>
    <cellStyle name="Normal 10 3 4 5 3" xfId="3058"/>
    <cellStyle name="Normal 10 3 4 5 3 2" xfId="3059"/>
    <cellStyle name="Normal 10 3 4 5 4" xfId="3060"/>
    <cellStyle name="Normal 10 3 4 6" xfId="3061"/>
    <cellStyle name="Normal 10 3 4 6 2" xfId="3062"/>
    <cellStyle name="Normal 10 3 4 6 2 2" xfId="3063"/>
    <cellStyle name="Normal 10 3 4 6 3" xfId="3064"/>
    <cellStyle name="Normal 10 3 4 7" xfId="3065"/>
    <cellStyle name="Normal 10 3 4 7 2" xfId="3066"/>
    <cellStyle name="Normal 10 3 4 8" xfId="3067"/>
    <cellStyle name="Normal 10 3 5" xfId="3068"/>
    <cellStyle name="Normal 10 3 5 2" xfId="3069"/>
    <cellStyle name="Normal 10 3 5 2 2" xfId="3070"/>
    <cellStyle name="Normal 10 3 5 2 2 2" xfId="3071"/>
    <cellStyle name="Normal 10 3 5 2 2 2 2" xfId="3072"/>
    <cellStyle name="Normal 10 3 5 2 2 2 2 2" xfId="3073"/>
    <cellStyle name="Normal 10 3 5 2 2 2 2 2 2" xfId="3074"/>
    <cellStyle name="Normal 10 3 5 2 2 2 2 3" xfId="3075"/>
    <cellStyle name="Normal 10 3 5 2 2 2 3" xfId="3076"/>
    <cellStyle name="Normal 10 3 5 2 2 2 3 2" xfId="3077"/>
    <cellStyle name="Normal 10 3 5 2 2 2 4" xfId="3078"/>
    <cellStyle name="Normal 10 3 5 2 2 3" xfId="3079"/>
    <cellStyle name="Normal 10 3 5 2 2 3 2" xfId="3080"/>
    <cellStyle name="Normal 10 3 5 2 2 3 2 2" xfId="3081"/>
    <cellStyle name="Normal 10 3 5 2 2 3 3" xfId="3082"/>
    <cellStyle name="Normal 10 3 5 2 2 4" xfId="3083"/>
    <cellStyle name="Normal 10 3 5 2 2 4 2" xfId="3084"/>
    <cellStyle name="Normal 10 3 5 2 2 5" xfId="3085"/>
    <cellStyle name="Normal 10 3 5 2 3" xfId="3086"/>
    <cellStyle name="Normal 10 3 5 2 3 2" xfId="3087"/>
    <cellStyle name="Normal 10 3 5 2 3 2 2" xfId="3088"/>
    <cellStyle name="Normal 10 3 5 2 3 2 2 2" xfId="3089"/>
    <cellStyle name="Normal 10 3 5 2 3 2 3" xfId="3090"/>
    <cellStyle name="Normal 10 3 5 2 3 3" xfId="3091"/>
    <cellStyle name="Normal 10 3 5 2 3 3 2" xfId="3092"/>
    <cellStyle name="Normal 10 3 5 2 3 4" xfId="3093"/>
    <cellStyle name="Normal 10 3 5 2 4" xfId="3094"/>
    <cellStyle name="Normal 10 3 5 2 4 2" xfId="3095"/>
    <cellStyle name="Normal 10 3 5 2 4 2 2" xfId="3096"/>
    <cellStyle name="Normal 10 3 5 2 4 3" xfId="3097"/>
    <cellStyle name="Normal 10 3 5 2 5" xfId="3098"/>
    <cellStyle name="Normal 10 3 5 2 5 2" xfId="3099"/>
    <cellStyle name="Normal 10 3 5 2 6" xfId="3100"/>
    <cellStyle name="Normal 10 3 5 3" xfId="3101"/>
    <cellStyle name="Normal 10 3 5 3 2" xfId="3102"/>
    <cellStyle name="Normal 10 3 5 3 2 2" xfId="3103"/>
    <cellStyle name="Normal 10 3 5 3 2 2 2" xfId="3104"/>
    <cellStyle name="Normal 10 3 5 3 2 2 2 2" xfId="3105"/>
    <cellStyle name="Normal 10 3 5 3 2 2 3" xfId="3106"/>
    <cellStyle name="Normal 10 3 5 3 2 3" xfId="3107"/>
    <cellStyle name="Normal 10 3 5 3 2 3 2" xfId="3108"/>
    <cellStyle name="Normal 10 3 5 3 2 4" xfId="3109"/>
    <cellStyle name="Normal 10 3 5 3 3" xfId="3110"/>
    <cellStyle name="Normal 10 3 5 3 3 2" xfId="3111"/>
    <cellStyle name="Normal 10 3 5 3 3 2 2" xfId="3112"/>
    <cellStyle name="Normal 10 3 5 3 3 3" xfId="3113"/>
    <cellStyle name="Normal 10 3 5 3 4" xfId="3114"/>
    <cellStyle name="Normal 10 3 5 3 4 2" xfId="3115"/>
    <cellStyle name="Normal 10 3 5 3 5" xfId="3116"/>
    <cellStyle name="Normal 10 3 5 4" xfId="3117"/>
    <cellStyle name="Normal 10 3 5 4 2" xfId="3118"/>
    <cellStyle name="Normal 10 3 5 4 2 2" xfId="3119"/>
    <cellStyle name="Normal 10 3 5 4 2 2 2" xfId="3120"/>
    <cellStyle name="Normal 10 3 5 4 2 3" xfId="3121"/>
    <cellStyle name="Normal 10 3 5 4 3" xfId="3122"/>
    <cellStyle name="Normal 10 3 5 4 3 2" xfId="3123"/>
    <cellStyle name="Normal 10 3 5 4 4" xfId="3124"/>
    <cellStyle name="Normal 10 3 5 5" xfId="3125"/>
    <cellStyle name="Normal 10 3 5 5 2" xfId="3126"/>
    <cellStyle name="Normal 10 3 5 5 2 2" xfId="3127"/>
    <cellStyle name="Normal 10 3 5 5 3" xfId="3128"/>
    <cellStyle name="Normal 10 3 5 6" xfId="3129"/>
    <cellStyle name="Normal 10 3 5 6 2" xfId="3130"/>
    <cellStyle name="Normal 10 3 5 7" xfId="3131"/>
    <cellStyle name="Normal 10 3 6" xfId="3132"/>
    <cellStyle name="Normal 10 3 6 2" xfId="3133"/>
    <cellStyle name="Normal 10 3 6 2 2" xfId="3134"/>
    <cellStyle name="Normal 10 3 6 2 2 2" xfId="3135"/>
    <cellStyle name="Normal 10 3 6 2 2 2 2" xfId="3136"/>
    <cellStyle name="Normal 10 3 6 2 2 2 2 2" xfId="3137"/>
    <cellStyle name="Normal 10 3 6 2 2 2 3" xfId="3138"/>
    <cellStyle name="Normal 10 3 6 2 2 3" xfId="3139"/>
    <cellStyle name="Normal 10 3 6 2 2 3 2" xfId="3140"/>
    <cellStyle name="Normal 10 3 6 2 2 4" xfId="3141"/>
    <cellStyle name="Normal 10 3 6 2 3" xfId="3142"/>
    <cellStyle name="Normal 10 3 6 2 3 2" xfId="3143"/>
    <cellStyle name="Normal 10 3 6 2 3 2 2" xfId="3144"/>
    <cellStyle name="Normal 10 3 6 2 3 3" xfId="3145"/>
    <cellStyle name="Normal 10 3 6 2 4" xfId="3146"/>
    <cellStyle name="Normal 10 3 6 2 4 2" xfId="3147"/>
    <cellStyle name="Normal 10 3 6 2 5" xfId="3148"/>
    <cellStyle name="Normal 10 3 6 3" xfId="3149"/>
    <cellStyle name="Normal 10 3 6 3 2" xfId="3150"/>
    <cellStyle name="Normal 10 3 6 3 2 2" xfId="3151"/>
    <cellStyle name="Normal 10 3 6 3 2 2 2" xfId="3152"/>
    <cellStyle name="Normal 10 3 6 3 2 3" xfId="3153"/>
    <cellStyle name="Normal 10 3 6 3 3" xfId="3154"/>
    <cellStyle name="Normal 10 3 6 3 3 2" xfId="3155"/>
    <cellStyle name="Normal 10 3 6 3 4" xfId="3156"/>
    <cellStyle name="Normal 10 3 6 4" xfId="3157"/>
    <cellStyle name="Normal 10 3 6 4 2" xfId="3158"/>
    <cellStyle name="Normal 10 3 6 4 2 2" xfId="3159"/>
    <cellStyle name="Normal 10 3 6 4 3" xfId="3160"/>
    <cellStyle name="Normal 10 3 6 5" xfId="3161"/>
    <cellStyle name="Normal 10 3 6 5 2" xfId="3162"/>
    <cellStyle name="Normal 10 3 6 6" xfId="3163"/>
    <cellStyle name="Normal 10 3 7" xfId="3164"/>
    <cellStyle name="Normal 10 3 7 2" xfId="3165"/>
    <cellStyle name="Normal 10 3 7 2 2" xfId="3166"/>
    <cellStyle name="Normal 10 3 7 2 2 2" xfId="3167"/>
    <cellStyle name="Normal 10 3 7 2 2 2 2" xfId="3168"/>
    <cellStyle name="Normal 10 3 7 2 2 3" xfId="3169"/>
    <cellStyle name="Normal 10 3 7 2 3" xfId="3170"/>
    <cellStyle name="Normal 10 3 7 2 3 2" xfId="3171"/>
    <cellStyle name="Normal 10 3 7 2 4" xfId="3172"/>
    <cellStyle name="Normal 10 3 7 3" xfId="3173"/>
    <cellStyle name="Normal 10 3 7 3 2" xfId="3174"/>
    <cellStyle name="Normal 10 3 7 3 2 2" xfId="3175"/>
    <cellStyle name="Normal 10 3 7 3 3" xfId="3176"/>
    <cellStyle name="Normal 10 3 7 4" xfId="3177"/>
    <cellStyle name="Normal 10 3 7 4 2" xfId="3178"/>
    <cellStyle name="Normal 10 3 7 5" xfId="3179"/>
    <cellStyle name="Normal 10 3 8" xfId="3180"/>
    <cellStyle name="Normal 10 3 8 2" xfId="3181"/>
    <cellStyle name="Normal 10 3 8 2 2" xfId="3182"/>
    <cellStyle name="Normal 10 3 8 2 2 2" xfId="3183"/>
    <cellStyle name="Normal 10 3 8 2 3" xfId="3184"/>
    <cellStyle name="Normal 10 3 8 3" xfId="3185"/>
    <cellStyle name="Normal 10 3 8 3 2" xfId="3186"/>
    <cellStyle name="Normal 10 3 8 4" xfId="3187"/>
    <cellStyle name="Normal 10 3 9" xfId="3188"/>
    <cellStyle name="Normal 10 3 9 2" xfId="3189"/>
    <cellStyle name="Normal 10 3 9 2 2" xfId="3190"/>
    <cellStyle name="Normal 10 3 9 3" xfId="3191"/>
    <cellStyle name="Normal 10 4" xfId="3192"/>
    <cellStyle name="Normal 10 4 10" xfId="3193"/>
    <cellStyle name="Normal 10 4 2" xfId="3194"/>
    <cellStyle name="Normal 10 4 2 2" xfId="3195"/>
    <cellStyle name="Normal 10 4 2 2 2" xfId="3196"/>
    <cellStyle name="Normal 10 4 2 2 2 2" xfId="3197"/>
    <cellStyle name="Normal 10 4 2 2 2 2 2" xfId="3198"/>
    <cellStyle name="Normal 10 4 2 2 2 2 2 2" xfId="3199"/>
    <cellStyle name="Normal 10 4 2 2 2 2 2 2 2" xfId="3200"/>
    <cellStyle name="Normal 10 4 2 2 2 2 2 2 2 2" xfId="3201"/>
    <cellStyle name="Normal 10 4 2 2 2 2 2 2 2 2 2" xfId="3202"/>
    <cellStyle name="Normal 10 4 2 2 2 2 2 2 2 3" xfId="3203"/>
    <cellStyle name="Normal 10 4 2 2 2 2 2 2 3" xfId="3204"/>
    <cellStyle name="Normal 10 4 2 2 2 2 2 2 3 2" xfId="3205"/>
    <cellStyle name="Normal 10 4 2 2 2 2 2 2 4" xfId="3206"/>
    <cellStyle name="Normal 10 4 2 2 2 2 2 3" xfId="3207"/>
    <cellStyle name="Normal 10 4 2 2 2 2 2 3 2" xfId="3208"/>
    <cellStyle name="Normal 10 4 2 2 2 2 2 3 2 2" xfId="3209"/>
    <cellStyle name="Normal 10 4 2 2 2 2 2 3 3" xfId="3210"/>
    <cellStyle name="Normal 10 4 2 2 2 2 2 4" xfId="3211"/>
    <cellStyle name="Normal 10 4 2 2 2 2 2 4 2" xfId="3212"/>
    <cellStyle name="Normal 10 4 2 2 2 2 2 5" xfId="3213"/>
    <cellStyle name="Normal 10 4 2 2 2 2 3" xfId="3214"/>
    <cellStyle name="Normal 10 4 2 2 2 2 3 2" xfId="3215"/>
    <cellStyle name="Normal 10 4 2 2 2 2 3 2 2" xfId="3216"/>
    <cellStyle name="Normal 10 4 2 2 2 2 3 2 2 2" xfId="3217"/>
    <cellStyle name="Normal 10 4 2 2 2 2 3 2 3" xfId="3218"/>
    <cellStyle name="Normal 10 4 2 2 2 2 3 3" xfId="3219"/>
    <cellStyle name="Normal 10 4 2 2 2 2 3 3 2" xfId="3220"/>
    <cellStyle name="Normal 10 4 2 2 2 2 3 4" xfId="3221"/>
    <cellStyle name="Normal 10 4 2 2 2 2 4" xfId="3222"/>
    <cellStyle name="Normal 10 4 2 2 2 2 4 2" xfId="3223"/>
    <cellStyle name="Normal 10 4 2 2 2 2 4 2 2" xfId="3224"/>
    <cellStyle name="Normal 10 4 2 2 2 2 4 3" xfId="3225"/>
    <cellStyle name="Normal 10 4 2 2 2 2 5" xfId="3226"/>
    <cellStyle name="Normal 10 4 2 2 2 2 5 2" xfId="3227"/>
    <cellStyle name="Normal 10 4 2 2 2 2 6" xfId="3228"/>
    <cellStyle name="Normal 10 4 2 2 2 3" xfId="3229"/>
    <cellStyle name="Normal 10 4 2 2 2 3 2" xfId="3230"/>
    <cellStyle name="Normal 10 4 2 2 2 3 2 2" xfId="3231"/>
    <cellStyle name="Normal 10 4 2 2 2 3 2 2 2" xfId="3232"/>
    <cellStyle name="Normal 10 4 2 2 2 3 2 2 2 2" xfId="3233"/>
    <cellStyle name="Normal 10 4 2 2 2 3 2 2 3" xfId="3234"/>
    <cellStyle name="Normal 10 4 2 2 2 3 2 3" xfId="3235"/>
    <cellStyle name="Normal 10 4 2 2 2 3 2 3 2" xfId="3236"/>
    <cellStyle name="Normal 10 4 2 2 2 3 2 4" xfId="3237"/>
    <cellStyle name="Normal 10 4 2 2 2 3 3" xfId="3238"/>
    <cellStyle name="Normal 10 4 2 2 2 3 3 2" xfId="3239"/>
    <cellStyle name="Normal 10 4 2 2 2 3 3 2 2" xfId="3240"/>
    <cellStyle name="Normal 10 4 2 2 2 3 3 3" xfId="3241"/>
    <cellStyle name="Normal 10 4 2 2 2 3 4" xfId="3242"/>
    <cellStyle name="Normal 10 4 2 2 2 3 4 2" xfId="3243"/>
    <cellStyle name="Normal 10 4 2 2 2 3 5" xfId="3244"/>
    <cellStyle name="Normal 10 4 2 2 2 4" xfId="3245"/>
    <cellStyle name="Normal 10 4 2 2 2 4 2" xfId="3246"/>
    <cellStyle name="Normal 10 4 2 2 2 4 2 2" xfId="3247"/>
    <cellStyle name="Normal 10 4 2 2 2 4 2 2 2" xfId="3248"/>
    <cellStyle name="Normal 10 4 2 2 2 4 2 3" xfId="3249"/>
    <cellStyle name="Normal 10 4 2 2 2 4 3" xfId="3250"/>
    <cellStyle name="Normal 10 4 2 2 2 4 3 2" xfId="3251"/>
    <cellStyle name="Normal 10 4 2 2 2 4 4" xfId="3252"/>
    <cellStyle name="Normal 10 4 2 2 2 5" xfId="3253"/>
    <cellStyle name="Normal 10 4 2 2 2 5 2" xfId="3254"/>
    <cellStyle name="Normal 10 4 2 2 2 5 2 2" xfId="3255"/>
    <cellStyle name="Normal 10 4 2 2 2 5 3" xfId="3256"/>
    <cellStyle name="Normal 10 4 2 2 2 6" xfId="3257"/>
    <cellStyle name="Normal 10 4 2 2 2 6 2" xfId="3258"/>
    <cellStyle name="Normal 10 4 2 2 2 7" xfId="3259"/>
    <cellStyle name="Normal 10 4 2 2 3" xfId="3260"/>
    <cellStyle name="Normal 10 4 2 2 3 2" xfId="3261"/>
    <cellStyle name="Normal 10 4 2 2 3 2 2" xfId="3262"/>
    <cellStyle name="Normal 10 4 2 2 3 2 2 2" xfId="3263"/>
    <cellStyle name="Normal 10 4 2 2 3 2 2 2 2" xfId="3264"/>
    <cellStyle name="Normal 10 4 2 2 3 2 2 2 2 2" xfId="3265"/>
    <cellStyle name="Normal 10 4 2 2 3 2 2 2 3" xfId="3266"/>
    <cellStyle name="Normal 10 4 2 2 3 2 2 3" xfId="3267"/>
    <cellStyle name="Normal 10 4 2 2 3 2 2 3 2" xfId="3268"/>
    <cellStyle name="Normal 10 4 2 2 3 2 2 4" xfId="3269"/>
    <cellStyle name="Normal 10 4 2 2 3 2 3" xfId="3270"/>
    <cellStyle name="Normal 10 4 2 2 3 2 3 2" xfId="3271"/>
    <cellStyle name="Normal 10 4 2 2 3 2 3 2 2" xfId="3272"/>
    <cellStyle name="Normal 10 4 2 2 3 2 3 3" xfId="3273"/>
    <cellStyle name="Normal 10 4 2 2 3 2 4" xfId="3274"/>
    <cellStyle name="Normal 10 4 2 2 3 2 4 2" xfId="3275"/>
    <cellStyle name="Normal 10 4 2 2 3 2 5" xfId="3276"/>
    <cellStyle name="Normal 10 4 2 2 3 3" xfId="3277"/>
    <cellStyle name="Normal 10 4 2 2 3 3 2" xfId="3278"/>
    <cellStyle name="Normal 10 4 2 2 3 3 2 2" xfId="3279"/>
    <cellStyle name="Normal 10 4 2 2 3 3 2 2 2" xfId="3280"/>
    <cellStyle name="Normal 10 4 2 2 3 3 2 3" xfId="3281"/>
    <cellStyle name="Normal 10 4 2 2 3 3 3" xfId="3282"/>
    <cellStyle name="Normal 10 4 2 2 3 3 3 2" xfId="3283"/>
    <cellStyle name="Normal 10 4 2 2 3 3 4" xfId="3284"/>
    <cellStyle name="Normal 10 4 2 2 3 4" xfId="3285"/>
    <cellStyle name="Normal 10 4 2 2 3 4 2" xfId="3286"/>
    <cellStyle name="Normal 10 4 2 2 3 4 2 2" xfId="3287"/>
    <cellStyle name="Normal 10 4 2 2 3 4 3" xfId="3288"/>
    <cellStyle name="Normal 10 4 2 2 3 5" xfId="3289"/>
    <cellStyle name="Normal 10 4 2 2 3 5 2" xfId="3290"/>
    <cellStyle name="Normal 10 4 2 2 3 6" xfId="3291"/>
    <cellStyle name="Normal 10 4 2 2 4" xfId="3292"/>
    <cellStyle name="Normal 10 4 2 2 4 2" xfId="3293"/>
    <cellStyle name="Normal 10 4 2 2 4 2 2" xfId="3294"/>
    <cellStyle name="Normal 10 4 2 2 4 2 2 2" xfId="3295"/>
    <cellStyle name="Normal 10 4 2 2 4 2 2 2 2" xfId="3296"/>
    <cellStyle name="Normal 10 4 2 2 4 2 2 3" xfId="3297"/>
    <cellStyle name="Normal 10 4 2 2 4 2 3" xfId="3298"/>
    <cellStyle name="Normal 10 4 2 2 4 2 3 2" xfId="3299"/>
    <cellStyle name="Normal 10 4 2 2 4 2 4" xfId="3300"/>
    <cellStyle name="Normal 10 4 2 2 4 3" xfId="3301"/>
    <cellStyle name="Normal 10 4 2 2 4 3 2" xfId="3302"/>
    <cellStyle name="Normal 10 4 2 2 4 3 2 2" xfId="3303"/>
    <cellStyle name="Normal 10 4 2 2 4 3 3" xfId="3304"/>
    <cellStyle name="Normal 10 4 2 2 4 4" xfId="3305"/>
    <cellStyle name="Normal 10 4 2 2 4 4 2" xfId="3306"/>
    <cellStyle name="Normal 10 4 2 2 4 5" xfId="3307"/>
    <cellStyle name="Normal 10 4 2 2 5" xfId="3308"/>
    <cellStyle name="Normal 10 4 2 2 5 2" xfId="3309"/>
    <cellStyle name="Normal 10 4 2 2 5 2 2" xfId="3310"/>
    <cellStyle name="Normal 10 4 2 2 5 2 2 2" xfId="3311"/>
    <cellStyle name="Normal 10 4 2 2 5 2 3" xfId="3312"/>
    <cellStyle name="Normal 10 4 2 2 5 3" xfId="3313"/>
    <cellStyle name="Normal 10 4 2 2 5 3 2" xfId="3314"/>
    <cellStyle name="Normal 10 4 2 2 5 4" xfId="3315"/>
    <cellStyle name="Normal 10 4 2 2 6" xfId="3316"/>
    <cellStyle name="Normal 10 4 2 2 6 2" xfId="3317"/>
    <cellStyle name="Normal 10 4 2 2 6 2 2" xfId="3318"/>
    <cellStyle name="Normal 10 4 2 2 6 3" xfId="3319"/>
    <cellStyle name="Normal 10 4 2 2 7" xfId="3320"/>
    <cellStyle name="Normal 10 4 2 2 7 2" xfId="3321"/>
    <cellStyle name="Normal 10 4 2 2 8" xfId="3322"/>
    <cellStyle name="Normal 10 4 2 3" xfId="3323"/>
    <cellStyle name="Normal 10 4 2 3 2" xfId="3324"/>
    <cellStyle name="Normal 10 4 2 3 2 2" xfId="3325"/>
    <cellStyle name="Normal 10 4 2 3 2 2 2" xfId="3326"/>
    <cellStyle name="Normal 10 4 2 3 2 2 2 2" xfId="3327"/>
    <cellStyle name="Normal 10 4 2 3 2 2 2 2 2" xfId="3328"/>
    <cellStyle name="Normal 10 4 2 3 2 2 2 2 2 2" xfId="3329"/>
    <cellStyle name="Normal 10 4 2 3 2 2 2 2 3" xfId="3330"/>
    <cellStyle name="Normal 10 4 2 3 2 2 2 3" xfId="3331"/>
    <cellStyle name="Normal 10 4 2 3 2 2 2 3 2" xfId="3332"/>
    <cellStyle name="Normal 10 4 2 3 2 2 2 4" xfId="3333"/>
    <cellStyle name="Normal 10 4 2 3 2 2 3" xfId="3334"/>
    <cellStyle name="Normal 10 4 2 3 2 2 3 2" xfId="3335"/>
    <cellStyle name="Normal 10 4 2 3 2 2 3 2 2" xfId="3336"/>
    <cellStyle name="Normal 10 4 2 3 2 2 3 3" xfId="3337"/>
    <cellStyle name="Normal 10 4 2 3 2 2 4" xfId="3338"/>
    <cellStyle name="Normal 10 4 2 3 2 2 4 2" xfId="3339"/>
    <cellStyle name="Normal 10 4 2 3 2 2 5" xfId="3340"/>
    <cellStyle name="Normal 10 4 2 3 2 3" xfId="3341"/>
    <cellStyle name="Normal 10 4 2 3 2 3 2" xfId="3342"/>
    <cellStyle name="Normal 10 4 2 3 2 3 2 2" xfId="3343"/>
    <cellStyle name="Normal 10 4 2 3 2 3 2 2 2" xfId="3344"/>
    <cellStyle name="Normal 10 4 2 3 2 3 2 3" xfId="3345"/>
    <cellStyle name="Normal 10 4 2 3 2 3 3" xfId="3346"/>
    <cellStyle name="Normal 10 4 2 3 2 3 3 2" xfId="3347"/>
    <cellStyle name="Normal 10 4 2 3 2 3 4" xfId="3348"/>
    <cellStyle name="Normal 10 4 2 3 2 4" xfId="3349"/>
    <cellStyle name="Normal 10 4 2 3 2 4 2" xfId="3350"/>
    <cellStyle name="Normal 10 4 2 3 2 4 2 2" xfId="3351"/>
    <cellStyle name="Normal 10 4 2 3 2 4 3" xfId="3352"/>
    <cellStyle name="Normal 10 4 2 3 2 5" xfId="3353"/>
    <cellStyle name="Normal 10 4 2 3 2 5 2" xfId="3354"/>
    <cellStyle name="Normal 10 4 2 3 2 6" xfId="3355"/>
    <cellStyle name="Normal 10 4 2 3 3" xfId="3356"/>
    <cellStyle name="Normal 10 4 2 3 3 2" xfId="3357"/>
    <cellStyle name="Normal 10 4 2 3 3 2 2" xfId="3358"/>
    <cellStyle name="Normal 10 4 2 3 3 2 2 2" xfId="3359"/>
    <cellStyle name="Normal 10 4 2 3 3 2 2 2 2" xfId="3360"/>
    <cellStyle name="Normal 10 4 2 3 3 2 2 3" xfId="3361"/>
    <cellStyle name="Normal 10 4 2 3 3 2 3" xfId="3362"/>
    <cellStyle name="Normal 10 4 2 3 3 2 3 2" xfId="3363"/>
    <cellStyle name="Normal 10 4 2 3 3 2 4" xfId="3364"/>
    <cellStyle name="Normal 10 4 2 3 3 3" xfId="3365"/>
    <cellStyle name="Normal 10 4 2 3 3 3 2" xfId="3366"/>
    <cellStyle name="Normal 10 4 2 3 3 3 2 2" xfId="3367"/>
    <cellStyle name="Normal 10 4 2 3 3 3 3" xfId="3368"/>
    <cellStyle name="Normal 10 4 2 3 3 4" xfId="3369"/>
    <cellStyle name="Normal 10 4 2 3 3 4 2" xfId="3370"/>
    <cellStyle name="Normal 10 4 2 3 3 5" xfId="3371"/>
    <cellStyle name="Normal 10 4 2 3 4" xfId="3372"/>
    <cellStyle name="Normal 10 4 2 3 4 2" xfId="3373"/>
    <cellStyle name="Normal 10 4 2 3 4 2 2" xfId="3374"/>
    <cellStyle name="Normal 10 4 2 3 4 2 2 2" xfId="3375"/>
    <cellStyle name="Normal 10 4 2 3 4 2 3" xfId="3376"/>
    <cellStyle name="Normal 10 4 2 3 4 3" xfId="3377"/>
    <cellStyle name="Normal 10 4 2 3 4 3 2" xfId="3378"/>
    <cellStyle name="Normal 10 4 2 3 4 4" xfId="3379"/>
    <cellStyle name="Normal 10 4 2 3 5" xfId="3380"/>
    <cellStyle name="Normal 10 4 2 3 5 2" xfId="3381"/>
    <cellStyle name="Normal 10 4 2 3 5 2 2" xfId="3382"/>
    <cellStyle name="Normal 10 4 2 3 5 3" xfId="3383"/>
    <cellStyle name="Normal 10 4 2 3 6" xfId="3384"/>
    <cellStyle name="Normal 10 4 2 3 6 2" xfId="3385"/>
    <cellStyle name="Normal 10 4 2 3 7" xfId="3386"/>
    <cellStyle name="Normal 10 4 2 4" xfId="3387"/>
    <cellStyle name="Normal 10 4 2 4 2" xfId="3388"/>
    <cellStyle name="Normal 10 4 2 4 2 2" xfId="3389"/>
    <cellStyle name="Normal 10 4 2 4 2 2 2" xfId="3390"/>
    <cellStyle name="Normal 10 4 2 4 2 2 2 2" xfId="3391"/>
    <cellStyle name="Normal 10 4 2 4 2 2 2 2 2" xfId="3392"/>
    <cellStyle name="Normal 10 4 2 4 2 2 2 3" xfId="3393"/>
    <cellStyle name="Normal 10 4 2 4 2 2 3" xfId="3394"/>
    <cellStyle name="Normal 10 4 2 4 2 2 3 2" xfId="3395"/>
    <cellStyle name="Normal 10 4 2 4 2 2 4" xfId="3396"/>
    <cellStyle name="Normal 10 4 2 4 2 3" xfId="3397"/>
    <cellStyle name="Normal 10 4 2 4 2 3 2" xfId="3398"/>
    <cellStyle name="Normal 10 4 2 4 2 3 2 2" xfId="3399"/>
    <cellStyle name="Normal 10 4 2 4 2 3 3" xfId="3400"/>
    <cellStyle name="Normal 10 4 2 4 2 4" xfId="3401"/>
    <cellStyle name="Normal 10 4 2 4 2 4 2" xfId="3402"/>
    <cellStyle name="Normal 10 4 2 4 2 5" xfId="3403"/>
    <cellStyle name="Normal 10 4 2 4 3" xfId="3404"/>
    <cellStyle name="Normal 10 4 2 4 3 2" xfId="3405"/>
    <cellStyle name="Normal 10 4 2 4 3 2 2" xfId="3406"/>
    <cellStyle name="Normal 10 4 2 4 3 2 2 2" xfId="3407"/>
    <cellStyle name="Normal 10 4 2 4 3 2 3" xfId="3408"/>
    <cellStyle name="Normal 10 4 2 4 3 3" xfId="3409"/>
    <cellStyle name="Normal 10 4 2 4 3 3 2" xfId="3410"/>
    <cellStyle name="Normal 10 4 2 4 3 4" xfId="3411"/>
    <cellStyle name="Normal 10 4 2 4 4" xfId="3412"/>
    <cellStyle name="Normal 10 4 2 4 4 2" xfId="3413"/>
    <cellStyle name="Normal 10 4 2 4 4 2 2" xfId="3414"/>
    <cellStyle name="Normal 10 4 2 4 4 3" xfId="3415"/>
    <cellStyle name="Normal 10 4 2 4 5" xfId="3416"/>
    <cellStyle name="Normal 10 4 2 4 5 2" xfId="3417"/>
    <cellStyle name="Normal 10 4 2 4 6" xfId="3418"/>
    <cellStyle name="Normal 10 4 2 5" xfId="3419"/>
    <cellStyle name="Normal 10 4 2 5 2" xfId="3420"/>
    <cellStyle name="Normal 10 4 2 5 2 2" xfId="3421"/>
    <cellStyle name="Normal 10 4 2 5 2 2 2" xfId="3422"/>
    <cellStyle name="Normal 10 4 2 5 2 2 2 2" xfId="3423"/>
    <cellStyle name="Normal 10 4 2 5 2 2 3" xfId="3424"/>
    <cellStyle name="Normal 10 4 2 5 2 3" xfId="3425"/>
    <cellStyle name="Normal 10 4 2 5 2 3 2" xfId="3426"/>
    <cellStyle name="Normal 10 4 2 5 2 4" xfId="3427"/>
    <cellStyle name="Normal 10 4 2 5 3" xfId="3428"/>
    <cellStyle name="Normal 10 4 2 5 3 2" xfId="3429"/>
    <cellStyle name="Normal 10 4 2 5 3 2 2" xfId="3430"/>
    <cellStyle name="Normal 10 4 2 5 3 3" xfId="3431"/>
    <cellStyle name="Normal 10 4 2 5 4" xfId="3432"/>
    <cellStyle name="Normal 10 4 2 5 4 2" xfId="3433"/>
    <cellStyle name="Normal 10 4 2 5 5" xfId="3434"/>
    <cellStyle name="Normal 10 4 2 6" xfId="3435"/>
    <cellStyle name="Normal 10 4 2 6 2" xfId="3436"/>
    <cellStyle name="Normal 10 4 2 6 2 2" xfId="3437"/>
    <cellStyle name="Normal 10 4 2 6 2 2 2" xfId="3438"/>
    <cellStyle name="Normal 10 4 2 6 2 3" xfId="3439"/>
    <cellStyle name="Normal 10 4 2 6 3" xfId="3440"/>
    <cellStyle name="Normal 10 4 2 6 3 2" xfId="3441"/>
    <cellStyle name="Normal 10 4 2 6 4" xfId="3442"/>
    <cellStyle name="Normal 10 4 2 7" xfId="3443"/>
    <cellStyle name="Normal 10 4 2 7 2" xfId="3444"/>
    <cellStyle name="Normal 10 4 2 7 2 2" xfId="3445"/>
    <cellStyle name="Normal 10 4 2 7 3" xfId="3446"/>
    <cellStyle name="Normal 10 4 2 8" xfId="3447"/>
    <cellStyle name="Normal 10 4 2 8 2" xfId="3448"/>
    <cellStyle name="Normal 10 4 2 9" xfId="3449"/>
    <cellStyle name="Normal 10 4 3" xfId="3450"/>
    <cellStyle name="Normal 10 4 3 2" xfId="3451"/>
    <cellStyle name="Normal 10 4 3 2 2" xfId="3452"/>
    <cellStyle name="Normal 10 4 3 2 2 2" xfId="3453"/>
    <cellStyle name="Normal 10 4 3 2 2 2 2" xfId="3454"/>
    <cellStyle name="Normal 10 4 3 2 2 2 2 2" xfId="3455"/>
    <cellStyle name="Normal 10 4 3 2 2 2 2 2 2" xfId="3456"/>
    <cellStyle name="Normal 10 4 3 2 2 2 2 2 2 2" xfId="3457"/>
    <cellStyle name="Normal 10 4 3 2 2 2 2 2 3" xfId="3458"/>
    <cellStyle name="Normal 10 4 3 2 2 2 2 3" xfId="3459"/>
    <cellStyle name="Normal 10 4 3 2 2 2 2 3 2" xfId="3460"/>
    <cellStyle name="Normal 10 4 3 2 2 2 2 4" xfId="3461"/>
    <cellStyle name="Normal 10 4 3 2 2 2 3" xfId="3462"/>
    <cellStyle name="Normal 10 4 3 2 2 2 3 2" xfId="3463"/>
    <cellStyle name="Normal 10 4 3 2 2 2 3 2 2" xfId="3464"/>
    <cellStyle name="Normal 10 4 3 2 2 2 3 3" xfId="3465"/>
    <cellStyle name="Normal 10 4 3 2 2 2 4" xfId="3466"/>
    <cellStyle name="Normal 10 4 3 2 2 2 4 2" xfId="3467"/>
    <cellStyle name="Normal 10 4 3 2 2 2 5" xfId="3468"/>
    <cellStyle name="Normal 10 4 3 2 2 3" xfId="3469"/>
    <cellStyle name="Normal 10 4 3 2 2 3 2" xfId="3470"/>
    <cellStyle name="Normal 10 4 3 2 2 3 2 2" xfId="3471"/>
    <cellStyle name="Normal 10 4 3 2 2 3 2 2 2" xfId="3472"/>
    <cellStyle name="Normal 10 4 3 2 2 3 2 3" xfId="3473"/>
    <cellStyle name="Normal 10 4 3 2 2 3 3" xfId="3474"/>
    <cellStyle name="Normal 10 4 3 2 2 3 3 2" xfId="3475"/>
    <cellStyle name="Normal 10 4 3 2 2 3 4" xfId="3476"/>
    <cellStyle name="Normal 10 4 3 2 2 4" xfId="3477"/>
    <cellStyle name="Normal 10 4 3 2 2 4 2" xfId="3478"/>
    <cellStyle name="Normal 10 4 3 2 2 4 2 2" xfId="3479"/>
    <cellStyle name="Normal 10 4 3 2 2 4 3" xfId="3480"/>
    <cellStyle name="Normal 10 4 3 2 2 5" xfId="3481"/>
    <cellStyle name="Normal 10 4 3 2 2 5 2" xfId="3482"/>
    <cellStyle name="Normal 10 4 3 2 2 6" xfId="3483"/>
    <cellStyle name="Normal 10 4 3 2 3" xfId="3484"/>
    <cellStyle name="Normal 10 4 3 2 3 2" xfId="3485"/>
    <cellStyle name="Normal 10 4 3 2 3 2 2" xfId="3486"/>
    <cellStyle name="Normal 10 4 3 2 3 2 2 2" xfId="3487"/>
    <cellStyle name="Normal 10 4 3 2 3 2 2 2 2" xfId="3488"/>
    <cellStyle name="Normal 10 4 3 2 3 2 2 3" xfId="3489"/>
    <cellStyle name="Normal 10 4 3 2 3 2 3" xfId="3490"/>
    <cellStyle name="Normal 10 4 3 2 3 2 3 2" xfId="3491"/>
    <cellStyle name="Normal 10 4 3 2 3 2 4" xfId="3492"/>
    <cellStyle name="Normal 10 4 3 2 3 3" xfId="3493"/>
    <cellStyle name="Normal 10 4 3 2 3 3 2" xfId="3494"/>
    <cellStyle name="Normal 10 4 3 2 3 3 2 2" xfId="3495"/>
    <cellStyle name="Normal 10 4 3 2 3 3 3" xfId="3496"/>
    <cellStyle name="Normal 10 4 3 2 3 4" xfId="3497"/>
    <cellStyle name="Normal 10 4 3 2 3 4 2" xfId="3498"/>
    <cellStyle name="Normal 10 4 3 2 3 5" xfId="3499"/>
    <cellStyle name="Normal 10 4 3 2 4" xfId="3500"/>
    <cellStyle name="Normal 10 4 3 2 4 2" xfId="3501"/>
    <cellStyle name="Normal 10 4 3 2 4 2 2" xfId="3502"/>
    <cellStyle name="Normal 10 4 3 2 4 2 2 2" xfId="3503"/>
    <cellStyle name="Normal 10 4 3 2 4 2 3" xfId="3504"/>
    <cellStyle name="Normal 10 4 3 2 4 3" xfId="3505"/>
    <cellStyle name="Normal 10 4 3 2 4 3 2" xfId="3506"/>
    <cellStyle name="Normal 10 4 3 2 4 4" xfId="3507"/>
    <cellStyle name="Normal 10 4 3 2 5" xfId="3508"/>
    <cellStyle name="Normal 10 4 3 2 5 2" xfId="3509"/>
    <cellStyle name="Normal 10 4 3 2 5 2 2" xfId="3510"/>
    <cellStyle name="Normal 10 4 3 2 5 3" xfId="3511"/>
    <cellStyle name="Normal 10 4 3 2 6" xfId="3512"/>
    <cellStyle name="Normal 10 4 3 2 6 2" xfId="3513"/>
    <cellStyle name="Normal 10 4 3 2 7" xfId="3514"/>
    <cellStyle name="Normal 10 4 3 3" xfId="3515"/>
    <cellStyle name="Normal 10 4 3 3 2" xfId="3516"/>
    <cellStyle name="Normal 10 4 3 3 2 2" xfId="3517"/>
    <cellStyle name="Normal 10 4 3 3 2 2 2" xfId="3518"/>
    <cellStyle name="Normal 10 4 3 3 2 2 2 2" xfId="3519"/>
    <cellStyle name="Normal 10 4 3 3 2 2 2 2 2" xfId="3520"/>
    <cellStyle name="Normal 10 4 3 3 2 2 2 3" xfId="3521"/>
    <cellStyle name="Normal 10 4 3 3 2 2 3" xfId="3522"/>
    <cellStyle name="Normal 10 4 3 3 2 2 3 2" xfId="3523"/>
    <cellStyle name="Normal 10 4 3 3 2 2 4" xfId="3524"/>
    <cellStyle name="Normal 10 4 3 3 2 3" xfId="3525"/>
    <cellStyle name="Normal 10 4 3 3 2 3 2" xfId="3526"/>
    <cellStyle name="Normal 10 4 3 3 2 3 2 2" xfId="3527"/>
    <cellStyle name="Normal 10 4 3 3 2 3 3" xfId="3528"/>
    <cellStyle name="Normal 10 4 3 3 2 4" xfId="3529"/>
    <cellStyle name="Normal 10 4 3 3 2 4 2" xfId="3530"/>
    <cellStyle name="Normal 10 4 3 3 2 5" xfId="3531"/>
    <cellStyle name="Normal 10 4 3 3 3" xfId="3532"/>
    <cellStyle name="Normal 10 4 3 3 3 2" xfId="3533"/>
    <cellStyle name="Normal 10 4 3 3 3 2 2" xfId="3534"/>
    <cellStyle name="Normal 10 4 3 3 3 2 2 2" xfId="3535"/>
    <cellStyle name="Normal 10 4 3 3 3 2 3" xfId="3536"/>
    <cellStyle name="Normal 10 4 3 3 3 3" xfId="3537"/>
    <cellStyle name="Normal 10 4 3 3 3 3 2" xfId="3538"/>
    <cellStyle name="Normal 10 4 3 3 3 4" xfId="3539"/>
    <cellStyle name="Normal 10 4 3 3 4" xfId="3540"/>
    <cellStyle name="Normal 10 4 3 3 4 2" xfId="3541"/>
    <cellStyle name="Normal 10 4 3 3 4 2 2" xfId="3542"/>
    <cellStyle name="Normal 10 4 3 3 4 3" xfId="3543"/>
    <cellStyle name="Normal 10 4 3 3 5" xfId="3544"/>
    <cellStyle name="Normal 10 4 3 3 5 2" xfId="3545"/>
    <cellStyle name="Normal 10 4 3 3 6" xfId="3546"/>
    <cellStyle name="Normal 10 4 3 4" xfId="3547"/>
    <cellStyle name="Normal 10 4 3 4 2" xfId="3548"/>
    <cellStyle name="Normal 10 4 3 4 2 2" xfId="3549"/>
    <cellStyle name="Normal 10 4 3 4 2 2 2" xfId="3550"/>
    <cellStyle name="Normal 10 4 3 4 2 2 2 2" xfId="3551"/>
    <cellStyle name="Normal 10 4 3 4 2 2 3" xfId="3552"/>
    <cellStyle name="Normal 10 4 3 4 2 3" xfId="3553"/>
    <cellStyle name="Normal 10 4 3 4 2 3 2" xfId="3554"/>
    <cellStyle name="Normal 10 4 3 4 2 4" xfId="3555"/>
    <cellStyle name="Normal 10 4 3 4 3" xfId="3556"/>
    <cellStyle name="Normal 10 4 3 4 3 2" xfId="3557"/>
    <cellStyle name="Normal 10 4 3 4 3 2 2" xfId="3558"/>
    <cellStyle name="Normal 10 4 3 4 3 3" xfId="3559"/>
    <cellStyle name="Normal 10 4 3 4 4" xfId="3560"/>
    <cellStyle name="Normal 10 4 3 4 4 2" xfId="3561"/>
    <cellStyle name="Normal 10 4 3 4 5" xfId="3562"/>
    <cellStyle name="Normal 10 4 3 5" xfId="3563"/>
    <cellStyle name="Normal 10 4 3 5 2" xfId="3564"/>
    <cellStyle name="Normal 10 4 3 5 2 2" xfId="3565"/>
    <cellStyle name="Normal 10 4 3 5 2 2 2" xfId="3566"/>
    <cellStyle name="Normal 10 4 3 5 2 3" xfId="3567"/>
    <cellStyle name="Normal 10 4 3 5 3" xfId="3568"/>
    <cellStyle name="Normal 10 4 3 5 3 2" xfId="3569"/>
    <cellStyle name="Normal 10 4 3 5 4" xfId="3570"/>
    <cellStyle name="Normal 10 4 3 6" xfId="3571"/>
    <cellStyle name="Normal 10 4 3 6 2" xfId="3572"/>
    <cellStyle name="Normal 10 4 3 6 2 2" xfId="3573"/>
    <cellStyle name="Normal 10 4 3 6 3" xfId="3574"/>
    <cellStyle name="Normal 10 4 3 7" xfId="3575"/>
    <cellStyle name="Normal 10 4 3 7 2" xfId="3576"/>
    <cellStyle name="Normal 10 4 3 8" xfId="3577"/>
    <cellStyle name="Normal 10 4 4" xfId="3578"/>
    <cellStyle name="Normal 10 4 4 2" xfId="3579"/>
    <cellStyle name="Normal 10 4 4 2 2" xfId="3580"/>
    <cellStyle name="Normal 10 4 4 2 2 2" xfId="3581"/>
    <cellStyle name="Normal 10 4 4 2 2 2 2" xfId="3582"/>
    <cellStyle name="Normal 10 4 4 2 2 2 2 2" xfId="3583"/>
    <cellStyle name="Normal 10 4 4 2 2 2 2 2 2" xfId="3584"/>
    <cellStyle name="Normal 10 4 4 2 2 2 2 3" xfId="3585"/>
    <cellStyle name="Normal 10 4 4 2 2 2 3" xfId="3586"/>
    <cellStyle name="Normal 10 4 4 2 2 2 3 2" xfId="3587"/>
    <cellStyle name="Normal 10 4 4 2 2 2 4" xfId="3588"/>
    <cellStyle name="Normal 10 4 4 2 2 3" xfId="3589"/>
    <cellStyle name="Normal 10 4 4 2 2 3 2" xfId="3590"/>
    <cellStyle name="Normal 10 4 4 2 2 3 2 2" xfId="3591"/>
    <cellStyle name="Normal 10 4 4 2 2 3 3" xfId="3592"/>
    <cellStyle name="Normal 10 4 4 2 2 4" xfId="3593"/>
    <cellStyle name="Normal 10 4 4 2 2 4 2" xfId="3594"/>
    <cellStyle name="Normal 10 4 4 2 2 5" xfId="3595"/>
    <cellStyle name="Normal 10 4 4 2 3" xfId="3596"/>
    <cellStyle name="Normal 10 4 4 2 3 2" xfId="3597"/>
    <cellStyle name="Normal 10 4 4 2 3 2 2" xfId="3598"/>
    <cellStyle name="Normal 10 4 4 2 3 2 2 2" xfId="3599"/>
    <cellStyle name="Normal 10 4 4 2 3 2 3" xfId="3600"/>
    <cellStyle name="Normal 10 4 4 2 3 3" xfId="3601"/>
    <cellStyle name="Normal 10 4 4 2 3 3 2" xfId="3602"/>
    <cellStyle name="Normal 10 4 4 2 3 4" xfId="3603"/>
    <cellStyle name="Normal 10 4 4 2 4" xfId="3604"/>
    <cellStyle name="Normal 10 4 4 2 4 2" xfId="3605"/>
    <cellStyle name="Normal 10 4 4 2 4 2 2" xfId="3606"/>
    <cellStyle name="Normal 10 4 4 2 4 3" xfId="3607"/>
    <cellStyle name="Normal 10 4 4 2 5" xfId="3608"/>
    <cellStyle name="Normal 10 4 4 2 5 2" xfId="3609"/>
    <cellStyle name="Normal 10 4 4 2 6" xfId="3610"/>
    <cellStyle name="Normal 10 4 4 3" xfId="3611"/>
    <cellStyle name="Normal 10 4 4 3 2" xfId="3612"/>
    <cellStyle name="Normal 10 4 4 3 2 2" xfId="3613"/>
    <cellStyle name="Normal 10 4 4 3 2 2 2" xfId="3614"/>
    <cellStyle name="Normal 10 4 4 3 2 2 2 2" xfId="3615"/>
    <cellStyle name="Normal 10 4 4 3 2 2 3" xfId="3616"/>
    <cellStyle name="Normal 10 4 4 3 2 3" xfId="3617"/>
    <cellStyle name="Normal 10 4 4 3 2 3 2" xfId="3618"/>
    <cellStyle name="Normal 10 4 4 3 2 4" xfId="3619"/>
    <cellStyle name="Normal 10 4 4 3 3" xfId="3620"/>
    <cellStyle name="Normal 10 4 4 3 3 2" xfId="3621"/>
    <cellStyle name="Normal 10 4 4 3 3 2 2" xfId="3622"/>
    <cellStyle name="Normal 10 4 4 3 3 3" xfId="3623"/>
    <cellStyle name="Normal 10 4 4 3 4" xfId="3624"/>
    <cellStyle name="Normal 10 4 4 3 4 2" xfId="3625"/>
    <cellStyle name="Normal 10 4 4 3 5" xfId="3626"/>
    <cellStyle name="Normal 10 4 4 4" xfId="3627"/>
    <cellStyle name="Normal 10 4 4 4 2" xfId="3628"/>
    <cellStyle name="Normal 10 4 4 4 2 2" xfId="3629"/>
    <cellStyle name="Normal 10 4 4 4 2 2 2" xfId="3630"/>
    <cellStyle name="Normal 10 4 4 4 2 3" xfId="3631"/>
    <cellStyle name="Normal 10 4 4 4 3" xfId="3632"/>
    <cellStyle name="Normal 10 4 4 4 3 2" xfId="3633"/>
    <cellStyle name="Normal 10 4 4 4 4" xfId="3634"/>
    <cellStyle name="Normal 10 4 4 5" xfId="3635"/>
    <cellStyle name="Normal 10 4 4 5 2" xfId="3636"/>
    <cellStyle name="Normal 10 4 4 5 2 2" xfId="3637"/>
    <cellStyle name="Normal 10 4 4 5 3" xfId="3638"/>
    <cellStyle name="Normal 10 4 4 6" xfId="3639"/>
    <cellStyle name="Normal 10 4 4 6 2" xfId="3640"/>
    <cellStyle name="Normal 10 4 4 7" xfId="3641"/>
    <cellStyle name="Normal 10 4 5" xfId="3642"/>
    <cellStyle name="Normal 10 4 5 2" xfId="3643"/>
    <cellStyle name="Normal 10 4 5 2 2" xfId="3644"/>
    <cellStyle name="Normal 10 4 5 2 2 2" xfId="3645"/>
    <cellStyle name="Normal 10 4 5 2 2 2 2" xfId="3646"/>
    <cellStyle name="Normal 10 4 5 2 2 2 2 2" xfId="3647"/>
    <cellStyle name="Normal 10 4 5 2 2 2 3" xfId="3648"/>
    <cellStyle name="Normal 10 4 5 2 2 3" xfId="3649"/>
    <cellStyle name="Normal 10 4 5 2 2 3 2" xfId="3650"/>
    <cellStyle name="Normal 10 4 5 2 2 4" xfId="3651"/>
    <cellStyle name="Normal 10 4 5 2 3" xfId="3652"/>
    <cellStyle name="Normal 10 4 5 2 3 2" xfId="3653"/>
    <cellStyle name="Normal 10 4 5 2 3 2 2" xfId="3654"/>
    <cellStyle name="Normal 10 4 5 2 3 3" xfId="3655"/>
    <cellStyle name="Normal 10 4 5 2 4" xfId="3656"/>
    <cellStyle name="Normal 10 4 5 2 4 2" xfId="3657"/>
    <cellStyle name="Normal 10 4 5 2 5" xfId="3658"/>
    <cellStyle name="Normal 10 4 5 3" xfId="3659"/>
    <cellStyle name="Normal 10 4 5 3 2" xfId="3660"/>
    <cellStyle name="Normal 10 4 5 3 2 2" xfId="3661"/>
    <cellStyle name="Normal 10 4 5 3 2 2 2" xfId="3662"/>
    <cellStyle name="Normal 10 4 5 3 2 3" xfId="3663"/>
    <cellStyle name="Normal 10 4 5 3 3" xfId="3664"/>
    <cellStyle name="Normal 10 4 5 3 3 2" xfId="3665"/>
    <cellStyle name="Normal 10 4 5 3 4" xfId="3666"/>
    <cellStyle name="Normal 10 4 5 4" xfId="3667"/>
    <cellStyle name="Normal 10 4 5 4 2" xfId="3668"/>
    <cellStyle name="Normal 10 4 5 4 2 2" xfId="3669"/>
    <cellStyle name="Normal 10 4 5 4 3" xfId="3670"/>
    <cellStyle name="Normal 10 4 5 5" xfId="3671"/>
    <cellStyle name="Normal 10 4 5 5 2" xfId="3672"/>
    <cellStyle name="Normal 10 4 5 6" xfId="3673"/>
    <cellStyle name="Normal 10 4 6" xfId="3674"/>
    <cellStyle name="Normal 10 4 6 2" xfId="3675"/>
    <cellStyle name="Normal 10 4 6 2 2" xfId="3676"/>
    <cellStyle name="Normal 10 4 6 2 2 2" xfId="3677"/>
    <cellStyle name="Normal 10 4 6 2 2 2 2" xfId="3678"/>
    <cellStyle name="Normal 10 4 6 2 2 3" xfId="3679"/>
    <cellStyle name="Normal 10 4 6 2 3" xfId="3680"/>
    <cellStyle name="Normal 10 4 6 2 3 2" xfId="3681"/>
    <cellStyle name="Normal 10 4 6 2 4" xfId="3682"/>
    <cellStyle name="Normal 10 4 6 3" xfId="3683"/>
    <cellStyle name="Normal 10 4 6 3 2" xfId="3684"/>
    <cellStyle name="Normal 10 4 6 3 2 2" xfId="3685"/>
    <cellStyle name="Normal 10 4 6 3 3" xfId="3686"/>
    <cellStyle name="Normal 10 4 6 4" xfId="3687"/>
    <cellStyle name="Normal 10 4 6 4 2" xfId="3688"/>
    <cellStyle name="Normal 10 4 6 5" xfId="3689"/>
    <cellStyle name="Normal 10 4 7" xfId="3690"/>
    <cellStyle name="Normal 10 4 7 2" xfId="3691"/>
    <cellStyle name="Normal 10 4 7 2 2" xfId="3692"/>
    <cellStyle name="Normal 10 4 7 2 2 2" xfId="3693"/>
    <cellStyle name="Normal 10 4 7 2 3" xfId="3694"/>
    <cellStyle name="Normal 10 4 7 3" xfId="3695"/>
    <cellStyle name="Normal 10 4 7 3 2" xfId="3696"/>
    <cellStyle name="Normal 10 4 7 4" xfId="3697"/>
    <cellStyle name="Normal 10 4 8" xfId="3698"/>
    <cellStyle name="Normal 10 4 8 2" xfId="3699"/>
    <cellStyle name="Normal 10 4 8 2 2" xfId="3700"/>
    <cellStyle name="Normal 10 4 8 3" xfId="3701"/>
    <cellStyle name="Normal 10 4 9" xfId="3702"/>
    <cellStyle name="Normal 10 4 9 2" xfId="3703"/>
    <cellStyle name="Normal 10 5" xfId="3704"/>
    <cellStyle name="Normal 10 5 2" xfId="3705"/>
    <cellStyle name="Normal 10 5 2 2" xfId="3706"/>
    <cellStyle name="Normal 10 5 2 2 2" xfId="3707"/>
    <cellStyle name="Normal 10 5 2 2 2 2" xfId="3708"/>
    <cellStyle name="Normal 10 5 2 2 2 2 2" xfId="3709"/>
    <cellStyle name="Normal 10 5 2 2 2 2 2 2" xfId="3710"/>
    <cellStyle name="Normal 10 5 2 2 2 2 2 2 2" xfId="3711"/>
    <cellStyle name="Normal 10 5 2 2 2 2 2 2 2 2" xfId="3712"/>
    <cellStyle name="Normal 10 5 2 2 2 2 2 2 3" xfId="3713"/>
    <cellStyle name="Normal 10 5 2 2 2 2 2 3" xfId="3714"/>
    <cellStyle name="Normal 10 5 2 2 2 2 2 3 2" xfId="3715"/>
    <cellStyle name="Normal 10 5 2 2 2 2 2 4" xfId="3716"/>
    <cellStyle name="Normal 10 5 2 2 2 2 3" xfId="3717"/>
    <cellStyle name="Normal 10 5 2 2 2 2 3 2" xfId="3718"/>
    <cellStyle name="Normal 10 5 2 2 2 2 3 2 2" xfId="3719"/>
    <cellStyle name="Normal 10 5 2 2 2 2 3 3" xfId="3720"/>
    <cellStyle name="Normal 10 5 2 2 2 2 4" xfId="3721"/>
    <cellStyle name="Normal 10 5 2 2 2 2 4 2" xfId="3722"/>
    <cellStyle name="Normal 10 5 2 2 2 2 5" xfId="3723"/>
    <cellStyle name="Normal 10 5 2 2 2 3" xfId="3724"/>
    <cellStyle name="Normal 10 5 2 2 2 3 2" xfId="3725"/>
    <cellStyle name="Normal 10 5 2 2 2 3 2 2" xfId="3726"/>
    <cellStyle name="Normal 10 5 2 2 2 3 2 2 2" xfId="3727"/>
    <cellStyle name="Normal 10 5 2 2 2 3 2 3" xfId="3728"/>
    <cellStyle name="Normal 10 5 2 2 2 3 3" xfId="3729"/>
    <cellStyle name="Normal 10 5 2 2 2 3 3 2" xfId="3730"/>
    <cellStyle name="Normal 10 5 2 2 2 3 4" xfId="3731"/>
    <cellStyle name="Normal 10 5 2 2 2 4" xfId="3732"/>
    <cellStyle name="Normal 10 5 2 2 2 4 2" xfId="3733"/>
    <cellStyle name="Normal 10 5 2 2 2 4 2 2" xfId="3734"/>
    <cellStyle name="Normal 10 5 2 2 2 4 3" xfId="3735"/>
    <cellStyle name="Normal 10 5 2 2 2 5" xfId="3736"/>
    <cellStyle name="Normal 10 5 2 2 2 5 2" xfId="3737"/>
    <cellStyle name="Normal 10 5 2 2 2 6" xfId="3738"/>
    <cellStyle name="Normal 10 5 2 2 3" xfId="3739"/>
    <cellStyle name="Normal 10 5 2 2 3 2" xfId="3740"/>
    <cellStyle name="Normal 10 5 2 2 3 2 2" xfId="3741"/>
    <cellStyle name="Normal 10 5 2 2 3 2 2 2" xfId="3742"/>
    <cellStyle name="Normal 10 5 2 2 3 2 2 2 2" xfId="3743"/>
    <cellStyle name="Normal 10 5 2 2 3 2 2 3" xfId="3744"/>
    <cellStyle name="Normal 10 5 2 2 3 2 3" xfId="3745"/>
    <cellStyle name="Normal 10 5 2 2 3 2 3 2" xfId="3746"/>
    <cellStyle name="Normal 10 5 2 2 3 2 4" xfId="3747"/>
    <cellStyle name="Normal 10 5 2 2 3 3" xfId="3748"/>
    <cellStyle name="Normal 10 5 2 2 3 3 2" xfId="3749"/>
    <cellStyle name="Normal 10 5 2 2 3 3 2 2" xfId="3750"/>
    <cellStyle name="Normal 10 5 2 2 3 3 3" xfId="3751"/>
    <cellStyle name="Normal 10 5 2 2 3 4" xfId="3752"/>
    <cellStyle name="Normal 10 5 2 2 3 4 2" xfId="3753"/>
    <cellStyle name="Normal 10 5 2 2 3 5" xfId="3754"/>
    <cellStyle name="Normal 10 5 2 2 4" xfId="3755"/>
    <cellStyle name="Normal 10 5 2 2 4 2" xfId="3756"/>
    <cellStyle name="Normal 10 5 2 2 4 2 2" xfId="3757"/>
    <cellStyle name="Normal 10 5 2 2 4 2 2 2" xfId="3758"/>
    <cellStyle name="Normal 10 5 2 2 4 2 3" xfId="3759"/>
    <cellStyle name="Normal 10 5 2 2 4 3" xfId="3760"/>
    <cellStyle name="Normal 10 5 2 2 4 3 2" xfId="3761"/>
    <cellStyle name="Normal 10 5 2 2 4 4" xfId="3762"/>
    <cellStyle name="Normal 10 5 2 2 5" xfId="3763"/>
    <cellStyle name="Normal 10 5 2 2 5 2" xfId="3764"/>
    <cellStyle name="Normal 10 5 2 2 5 2 2" xfId="3765"/>
    <cellStyle name="Normal 10 5 2 2 5 3" xfId="3766"/>
    <cellStyle name="Normal 10 5 2 2 6" xfId="3767"/>
    <cellStyle name="Normal 10 5 2 2 6 2" xfId="3768"/>
    <cellStyle name="Normal 10 5 2 2 7" xfId="3769"/>
    <cellStyle name="Normal 10 5 2 3" xfId="3770"/>
    <cellStyle name="Normal 10 5 2 3 2" xfId="3771"/>
    <cellStyle name="Normal 10 5 2 3 2 2" xfId="3772"/>
    <cellStyle name="Normal 10 5 2 3 2 2 2" xfId="3773"/>
    <cellStyle name="Normal 10 5 2 3 2 2 2 2" xfId="3774"/>
    <cellStyle name="Normal 10 5 2 3 2 2 2 2 2" xfId="3775"/>
    <cellStyle name="Normal 10 5 2 3 2 2 2 3" xfId="3776"/>
    <cellStyle name="Normal 10 5 2 3 2 2 3" xfId="3777"/>
    <cellStyle name="Normal 10 5 2 3 2 2 3 2" xfId="3778"/>
    <cellStyle name="Normal 10 5 2 3 2 2 4" xfId="3779"/>
    <cellStyle name="Normal 10 5 2 3 2 3" xfId="3780"/>
    <cellStyle name="Normal 10 5 2 3 2 3 2" xfId="3781"/>
    <cellStyle name="Normal 10 5 2 3 2 3 2 2" xfId="3782"/>
    <cellStyle name="Normal 10 5 2 3 2 3 3" xfId="3783"/>
    <cellStyle name="Normal 10 5 2 3 2 4" xfId="3784"/>
    <cellStyle name="Normal 10 5 2 3 2 4 2" xfId="3785"/>
    <cellStyle name="Normal 10 5 2 3 2 5" xfId="3786"/>
    <cellStyle name="Normal 10 5 2 3 3" xfId="3787"/>
    <cellStyle name="Normal 10 5 2 3 3 2" xfId="3788"/>
    <cellStyle name="Normal 10 5 2 3 3 2 2" xfId="3789"/>
    <cellStyle name="Normal 10 5 2 3 3 2 2 2" xfId="3790"/>
    <cellStyle name="Normal 10 5 2 3 3 2 3" xfId="3791"/>
    <cellStyle name="Normal 10 5 2 3 3 3" xfId="3792"/>
    <cellStyle name="Normal 10 5 2 3 3 3 2" xfId="3793"/>
    <cellStyle name="Normal 10 5 2 3 3 4" xfId="3794"/>
    <cellStyle name="Normal 10 5 2 3 4" xfId="3795"/>
    <cellStyle name="Normal 10 5 2 3 4 2" xfId="3796"/>
    <cellStyle name="Normal 10 5 2 3 4 2 2" xfId="3797"/>
    <cellStyle name="Normal 10 5 2 3 4 3" xfId="3798"/>
    <cellStyle name="Normal 10 5 2 3 5" xfId="3799"/>
    <cellStyle name="Normal 10 5 2 3 5 2" xfId="3800"/>
    <cellStyle name="Normal 10 5 2 3 6" xfId="3801"/>
    <cellStyle name="Normal 10 5 2 4" xfId="3802"/>
    <cellStyle name="Normal 10 5 2 4 2" xfId="3803"/>
    <cellStyle name="Normal 10 5 2 4 2 2" xfId="3804"/>
    <cellStyle name="Normal 10 5 2 4 2 2 2" xfId="3805"/>
    <cellStyle name="Normal 10 5 2 4 2 2 2 2" xfId="3806"/>
    <cellStyle name="Normal 10 5 2 4 2 2 3" xfId="3807"/>
    <cellStyle name="Normal 10 5 2 4 2 3" xfId="3808"/>
    <cellStyle name="Normal 10 5 2 4 2 3 2" xfId="3809"/>
    <cellStyle name="Normal 10 5 2 4 2 4" xfId="3810"/>
    <cellStyle name="Normal 10 5 2 4 3" xfId="3811"/>
    <cellStyle name="Normal 10 5 2 4 3 2" xfId="3812"/>
    <cellStyle name="Normal 10 5 2 4 3 2 2" xfId="3813"/>
    <cellStyle name="Normal 10 5 2 4 3 3" xfId="3814"/>
    <cellStyle name="Normal 10 5 2 4 4" xfId="3815"/>
    <cellStyle name="Normal 10 5 2 4 4 2" xfId="3816"/>
    <cellStyle name="Normal 10 5 2 4 5" xfId="3817"/>
    <cellStyle name="Normal 10 5 2 5" xfId="3818"/>
    <cellStyle name="Normal 10 5 2 5 2" xfId="3819"/>
    <cellStyle name="Normal 10 5 2 5 2 2" xfId="3820"/>
    <cellStyle name="Normal 10 5 2 5 2 2 2" xfId="3821"/>
    <cellStyle name="Normal 10 5 2 5 2 3" xfId="3822"/>
    <cellStyle name="Normal 10 5 2 5 3" xfId="3823"/>
    <cellStyle name="Normal 10 5 2 5 3 2" xfId="3824"/>
    <cellStyle name="Normal 10 5 2 5 4" xfId="3825"/>
    <cellStyle name="Normal 10 5 2 6" xfId="3826"/>
    <cellStyle name="Normal 10 5 2 6 2" xfId="3827"/>
    <cellStyle name="Normal 10 5 2 6 2 2" xfId="3828"/>
    <cellStyle name="Normal 10 5 2 6 3" xfId="3829"/>
    <cellStyle name="Normal 10 5 2 7" xfId="3830"/>
    <cellStyle name="Normal 10 5 2 7 2" xfId="3831"/>
    <cellStyle name="Normal 10 5 2 8" xfId="3832"/>
    <cellStyle name="Normal 10 5 3" xfId="3833"/>
    <cellStyle name="Normal 10 5 3 2" xfId="3834"/>
    <cellStyle name="Normal 10 5 3 2 2" xfId="3835"/>
    <cellStyle name="Normal 10 5 3 2 2 2" xfId="3836"/>
    <cellStyle name="Normal 10 5 3 2 2 2 2" xfId="3837"/>
    <cellStyle name="Normal 10 5 3 2 2 2 2 2" xfId="3838"/>
    <cellStyle name="Normal 10 5 3 2 2 2 2 2 2" xfId="3839"/>
    <cellStyle name="Normal 10 5 3 2 2 2 2 3" xfId="3840"/>
    <cellStyle name="Normal 10 5 3 2 2 2 3" xfId="3841"/>
    <cellStyle name="Normal 10 5 3 2 2 2 3 2" xfId="3842"/>
    <cellStyle name="Normal 10 5 3 2 2 2 4" xfId="3843"/>
    <cellStyle name="Normal 10 5 3 2 2 3" xfId="3844"/>
    <cellStyle name="Normal 10 5 3 2 2 3 2" xfId="3845"/>
    <cellStyle name="Normal 10 5 3 2 2 3 2 2" xfId="3846"/>
    <cellStyle name="Normal 10 5 3 2 2 3 3" xfId="3847"/>
    <cellStyle name="Normal 10 5 3 2 2 4" xfId="3848"/>
    <cellStyle name="Normal 10 5 3 2 2 4 2" xfId="3849"/>
    <cellStyle name="Normal 10 5 3 2 2 5" xfId="3850"/>
    <cellStyle name="Normal 10 5 3 2 3" xfId="3851"/>
    <cellStyle name="Normal 10 5 3 2 3 2" xfId="3852"/>
    <cellStyle name="Normal 10 5 3 2 3 2 2" xfId="3853"/>
    <cellStyle name="Normal 10 5 3 2 3 2 2 2" xfId="3854"/>
    <cellStyle name="Normal 10 5 3 2 3 2 3" xfId="3855"/>
    <cellStyle name="Normal 10 5 3 2 3 3" xfId="3856"/>
    <cellStyle name="Normal 10 5 3 2 3 3 2" xfId="3857"/>
    <cellStyle name="Normal 10 5 3 2 3 4" xfId="3858"/>
    <cellStyle name="Normal 10 5 3 2 4" xfId="3859"/>
    <cellStyle name="Normal 10 5 3 2 4 2" xfId="3860"/>
    <cellStyle name="Normal 10 5 3 2 4 2 2" xfId="3861"/>
    <cellStyle name="Normal 10 5 3 2 4 3" xfId="3862"/>
    <cellStyle name="Normal 10 5 3 2 5" xfId="3863"/>
    <cellStyle name="Normal 10 5 3 2 5 2" xfId="3864"/>
    <cellStyle name="Normal 10 5 3 2 6" xfId="3865"/>
    <cellStyle name="Normal 10 5 3 3" xfId="3866"/>
    <cellStyle name="Normal 10 5 3 3 2" xfId="3867"/>
    <cellStyle name="Normal 10 5 3 3 2 2" xfId="3868"/>
    <cellStyle name="Normal 10 5 3 3 2 2 2" xfId="3869"/>
    <cellStyle name="Normal 10 5 3 3 2 2 2 2" xfId="3870"/>
    <cellStyle name="Normal 10 5 3 3 2 2 3" xfId="3871"/>
    <cellStyle name="Normal 10 5 3 3 2 3" xfId="3872"/>
    <cellStyle name="Normal 10 5 3 3 2 3 2" xfId="3873"/>
    <cellStyle name="Normal 10 5 3 3 2 4" xfId="3874"/>
    <cellStyle name="Normal 10 5 3 3 3" xfId="3875"/>
    <cellStyle name="Normal 10 5 3 3 3 2" xfId="3876"/>
    <cellStyle name="Normal 10 5 3 3 3 2 2" xfId="3877"/>
    <cellStyle name="Normal 10 5 3 3 3 3" xfId="3878"/>
    <cellStyle name="Normal 10 5 3 3 4" xfId="3879"/>
    <cellStyle name="Normal 10 5 3 3 4 2" xfId="3880"/>
    <cellStyle name="Normal 10 5 3 3 5" xfId="3881"/>
    <cellStyle name="Normal 10 5 3 4" xfId="3882"/>
    <cellStyle name="Normal 10 5 3 4 2" xfId="3883"/>
    <cellStyle name="Normal 10 5 3 4 2 2" xfId="3884"/>
    <cellStyle name="Normal 10 5 3 4 2 2 2" xfId="3885"/>
    <cellStyle name="Normal 10 5 3 4 2 3" xfId="3886"/>
    <cellStyle name="Normal 10 5 3 4 3" xfId="3887"/>
    <cellStyle name="Normal 10 5 3 4 3 2" xfId="3888"/>
    <cellStyle name="Normal 10 5 3 4 4" xfId="3889"/>
    <cellStyle name="Normal 10 5 3 5" xfId="3890"/>
    <cellStyle name="Normal 10 5 3 5 2" xfId="3891"/>
    <cellStyle name="Normal 10 5 3 5 2 2" xfId="3892"/>
    <cellStyle name="Normal 10 5 3 5 3" xfId="3893"/>
    <cellStyle name="Normal 10 5 3 6" xfId="3894"/>
    <cellStyle name="Normal 10 5 3 6 2" xfId="3895"/>
    <cellStyle name="Normal 10 5 3 7" xfId="3896"/>
    <cellStyle name="Normal 10 5 4" xfId="3897"/>
    <cellStyle name="Normal 10 5 4 2" xfId="3898"/>
    <cellStyle name="Normal 10 5 4 2 2" xfId="3899"/>
    <cellStyle name="Normal 10 5 4 2 2 2" xfId="3900"/>
    <cellStyle name="Normal 10 5 4 2 2 2 2" xfId="3901"/>
    <cellStyle name="Normal 10 5 4 2 2 2 2 2" xfId="3902"/>
    <cellStyle name="Normal 10 5 4 2 2 2 3" xfId="3903"/>
    <cellStyle name="Normal 10 5 4 2 2 3" xfId="3904"/>
    <cellStyle name="Normal 10 5 4 2 2 3 2" xfId="3905"/>
    <cellStyle name="Normal 10 5 4 2 2 4" xfId="3906"/>
    <cellStyle name="Normal 10 5 4 2 3" xfId="3907"/>
    <cellStyle name="Normal 10 5 4 2 3 2" xfId="3908"/>
    <cellStyle name="Normal 10 5 4 2 3 2 2" xfId="3909"/>
    <cellStyle name="Normal 10 5 4 2 3 3" xfId="3910"/>
    <cellStyle name="Normal 10 5 4 2 4" xfId="3911"/>
    <cellStyle name="Normal 10 5 4 2 4 2" xfId="3912"/>
    <cellStyle name="Normal 10 5 4 2 5" xfId="3913"/>
    <cellStyle name="Normal 10 5 4 3" xfId="3914"/>
    <cellStyle name="Normal 10 5 4 3 2" xfId="3915"/>
    <cellStyle name="Normal 10 5 4 3 2 2" xfId="3916"/>
    <cellStyle name="Normal 10 5 4 3 2 2 2" xfId="3917"/>
    <cellStyle name="Normal 10 5 4 3 2 3" xfId="3918"/>
    <cellStyle name="Normal 10 5 4 3 3" xfId="3919"/>
    <cellStyle name="Normal 10 5 4 3 3 2" xfId="3920"/>
    <cellStyle name="Normal 10 5 4 3 4" xfId="3921"/>
    <cellStyle name="Normal 10 5 4 4" xfId="3922"/>
    <cellStyle name="Normal 10 5 4 4 2" xfId="3923"/>
    <cellStyle name="Normal 10 5 4 4 2 2" xfId="3924"/>
    <cellStyle name="Normal 10 5 4 4 3" xfId="3925"/>
    <cellStyle name="Normal 10 5 4 5" xfId="3926"/>
    <cellStyle name="Normal 10 5 4 5 2" xfId="3927"/>
    <cellStyle name="Normal 10 5 4 6" xfId="3928"/>
    <cellStyle name="Normal 10 5 5" xfId="3929"/>
    <cellStyle name="Normal 10 5 5 2" xfId="3930"/>
    <cellStyle name="Normal 10 5 5 2 2" xfId="3931"/>
    <cellStyle name="Normal 10 5 5 2 2 2" xfId="3932"/>
    <cellStyle name="Normal 10 5 5 2 2 2 2" xfId="3933"/>
    <cellStyle name="Normal 10 5 5 2 2 3" xfId="3934"/>
    <cellStyle name="Normal 10 5 5 2 3" xfId="3935"/>
    <cellStyle name="Normal 10 5 5 2 3 2" xfId="3936"/>
    <cellStyle name="Normal 10 5 5 2 4" xfId="3937"/>
    <cellStyle name="Normal 10 5 5 3" xfId="3938"/>
    <cellStyle name="Normal 10 5 5 3 2" xfId="3939"/>
    <cellStyle name="Normal 10 5 5 3 2 2" xfId="3940"/>
    <cellStyle name="Normal 10 5 5 3 3" xfId="3941"/>
    <cellStyle name="Normal 10 5 5 4" xfId="3942"/>
    <cellStyle name="Normal 10 5 5 4 2" xfId="3943"/>
    <cellStyle name="Normal 10 5 5 5" xfId="3944"/>
    <cellStyle name="Normal 10 5 6" xfId="3945"/>
    <cellStyle name="Normal 10 5 6 2" xfId="3946"/>
    <cellStyle name="Normal 10 5 6 2 2" xfId="3947"/>
    <cellStyle name="Normal 10 5 6 2 2 2" xfId="3948"/>
    <cellStyle name="Normal 10 5 6 2 3" xfId="3949"/>
    <cellStyle name="Normal 10 5 6 3" xfId="3950"/>
    <cellStyle name="Normal 10 5 6 3 2" xfId="3951"/>
    <cellStyle name="Normal 10 5 6 4" xfId="3952"/>
    <cellStyle name="Normal 10 5 7" xfId="3953"/>
    <cellStyle name="Normal 10 5 7 2" xfId="3954"/>
    <cellStyle name="Normal 10 5 7 2 2" xfId="3955"/>
    <cellStyle name="Normal 10 5 7 3" xfId="3956"/>
    <cellStyle name="Normal 10 5 8" xfId="3957"/>
    <cellStyle name="Normal 10 5 8 2" xfId="3958"/>
    <cellStyle name="Normal 10 5 9" xfId="3959"/>
    <cellStyle name="Normal 10 6" xfId="3960"/>
    <cellStyle name="Normal 10 6 2" xfId="3961"/>
    <cellStyle name="Normal 10 6 2 2" xfId="3962"/>
    <cellStyle name="Normal 10 6 2 2 2" xfId="3963"/>
    <cellStyle name="Normal 10 6 2 2 2 2" xfId="3964"/>
    <cellStyle name="Normal 10 6 2 2 2 2 2" xfId="3965"/>
    <cellStyle name="Normal 10 6 2 2 2 2 2 2" xfId="3966"/>
    <cellStyle name="Normal 10 6 2 2 2 2 2 2 2" xfId="3967"/>
    <cellStyle name="Normal 10 6 2 2 2 2 2 3" xfId="3968"/>
    <cellStyle name="Normal 10 6 2 2 2 2 3" xfId="3969"/>
    <cellStyle name="Normal 10 6 2 2 2 2 3 2" xfId="3970"/>
    <cellStyle name="Normal 10 6 2 2 2 2 4" xfId="3971"/>
    <cellStyle name="Normal 10 6 2 2 2 3" xfId="3972"/>
    <cellStyle name="Normal 10 6 2 2 2 3 2" xfId="3973"/>
    <cellStyle name="Normal 10 6 2 2 2 3 2 2" xfId="3974"/>
    <cellStyle name="Normal 10 6 2 2 2 3 3" xfId="3975"/>
    <cellStyle name="Normal 10 6 2 2 2 4" xfId="3976"/>
    <cellStyle name="Normal 10 6 2 2 2 4 2" xfId="3977"/>
    <cellStyle name="Normal 10 6 2 2 2 5" xfId="3978"/>
    <cellStyle name="Normal 10 6 2 2 3" xfId="3979"/>
    <cellStyle name="Normal 10 6 2 2 3 2" xfId="3980"/>
    <cellStyle name="Normal 10 6 2 2 3 2 2" xfId="3981"/>
    <cellStyle name="Normal 10 6 2 2 3 2 2 2" xfId="3982"/>
    <cellStyle name="Normal 10 6 2 2 3 2 3" xfId="3983"/>
    <cellStyle name="Normal 10 6 2 2 3 3" xfId="3984"/>
    <cellStyle name="Normal 10 6 2 2 3 3 2" xfId="3985"/>
    <cellStyle name="Normal 10 6 2 2 3 4" xfId="3986"/>
    <cellStyle name="Normal 10 6 2 2 4" xfId="3987"/>
    <cellStyle name="Normal 10 6 2 2 4 2" xfId="3988"/>
    <cellStyle name="Normal 10 6 2 2 4 2 2" xfId="3989"/>
    <cellStyle name="Normal 10 6 2 2 4 3" xfId="3990"/>
    <cellStyle name="Normal 10 6 2 2 5" xfId="3991"/>
    <cellStyle name="Normal 10 6 2 2 5 2" xfId="3992"/>
    <cellStyle name="Normal 10 6 2 2 6" xfId="3993"/>
    <cellStyle name="Normal 10 6 2 3" xfId="3994"/>
    <cellStyle name="Normal 10 6 2 3 2" xfId="3995"/>
    <cellStyle name="Normal 10 6 2 3 2 2" xfId="3996"/>
    <cellStyle name="Normal 10 6 2 3 2 2 2" xfId="3997"/>
    <cellStyle name="Normal 10 6 2 3 2 2 2 2" xfId="3998"/>
    <cellStyle name="Normal 10 6 2 3 2 2 3" xfId="3999"/>
    <cellStyle name="Normal 10 6 2 3 2 3" xfId="4000"/>
    <cellStyle name="Normal 10 6 2 3 2 3 2" xfId="4001"/>
    <cellStyle name="Normal 10 6 2 3 2 4" xfId="4002"/>
    <cellStyle name="Normal 10 6 2 3 3" xfId="4003"/>
    <cellStyle name="Normal 10 6 2 3 3 2" xfId="4004"/>
    <cellStyle name="Normal 10 6 2 3 3 2 2" xfId="4005"/>
    <cellStyle name="Normal 10 6 2 3 3 3" xfId="4006"/>
    <cellStyle name="Normal 10 6 2 3 4" xfId="4007"/>
    <cellStyle name="Normal 10 6 2 3 4 2" xfId="4008"/>
    <cellStyle name="Normal 10 6 2 3 5" xfId="4009"/>
    <cellStyle name="Normal 10 6 2 4" xfId="4010"/>
    <cellStyle name="Normal 10 6 2 4 2" xfId="4011"/>
    <cellStyle name="Normal 10 6 2 4 2 2" xfId="4012"/>
    <cellStyle name="Normal 10 6 2 4 2 2 2" xfId="4013"/>
    <cellStyle name="Normal 10 6 2 4 2 3" xfId="4014"/>
    <cellStyle name="Normal 10 6 2 4 3" xfId="4015"/>
    <cellStyle name="Normal 10 6 2 4 3 2" xfId="4016"/>
    <cellStyle name="Normal 10 6 2 4 4" xfId="4017"/>
    <cellStyle name="Normal 10 6 2 5" xfId="4018"/>
    <cellStyle name="Normal 10 6 2 5 2" xfId="4019"/>
    <cellStyle name="Normal 10 6 2 5 2 2" xfId="4020"/>
    <cellStyle name="Normal 10 6 2 5 3" xfId="4021"/>
    <cellStyle name="Normal 10 6 2 6" xfId="4022"/>
    <cellStyle name="Normal 10 6 2 6 2" xfId="4023"/>
    <cellStyle name="Normal 10 6 2 7" xfId="4024"/>
    <cellStyle name="Normal 10 6 3" xfId="4025"/>
    <cellStyle name="Normal 10 6 3 2" xfId="4026"/>
    <cellStyle name="Normal 10 6 3 2 2" xfId="4027"/>
    <cellStyle name="Normal 10 6 3 2 2 2" xfId="4028"/>
    <cellStyle name="Normal 10 6 3 2 2 2 2" xfId="4029"/>
    <cellStyle name="Normal 10 6 3 2 2 2 2 2" xfId="4030"/>
    <cellStyle name="Normal 10 6 3 2 2 2 3" xfId="4031"/>
    <cellStyle name="Normal 10 6 3 2 2 3" xfId="4032"/>
    <cellStyle name="Normal 10 6 3 2 2 3 2" xfId="4033"/>
    <cellStyle name="Normal 10 6 3 2 2 4" xfId="4034"/>
    <cellStyle name="Normal 10 6 3 2 3" xfId="4035"/>
    <cellStyle name="Normal 10 6 3 2 3 2" xfId="4036"/>
    <cellStyle name="Normal 10 6 3 2 3 2 2" xfId="4037"/>
    <cellStyle name="Normal 10 6 3 2 3 3" xfId="4038"/>
    <cellStyle name="Normal 10 6 3 2 4" xfId="4039"/>
    <cellStyle name="Normal 10 6 3 2 4 2" xfId="4040"/>
    <cellStyle name="Normal 10 6 3 2 5" xfId="4041"/>
    <cellStyle name="Normal 10 6 3 3" xfId="4042"/>
    <cellStyle name="Normal 10 6 3 3 2" xfId="4043"/>
    <cellStyle name="Normal 10 6 3 3 2 2" xfId="4044"/>
    <cellStyle name="Normal 10 6 3 3 2 2 2" xfId="4045"/>
    <cellStyle name="Normal 10 6 3 3 2 3" xfId="4046"/>
    <cellStyle name="Normal 10 6 3 3 3" xfId="4047"/>
    <cellStyle name="Normal 10 6 3 3 3 2" xfId="4048"/>
    <cellStyle name="Normal 10 6 3 3 4" xfId="4049"/>
    <cellStyle name="Normal 10 6 3 4" xfId="4050"/>
    <cellStyle name="Normal 10 6 3 4 2" xfId="4051"/>
    <cellStyle name="Normal 10 6 3 4 2 2" xfId="4052"/>
    <cellStyle name="Normal 10 6 3 4 3" xfId="4053"/>
    <cellStyle name="Normal 10 6 3 5" xfId="4054"/>
    <cellStyle name="Normal 10 6 3 5 2" xfId="4055"/>
    <cellStyle name="Normal 10 6 3 6" xfId="4056"/>
    <cellStyle name="Normal 10 6 4" xfId="4057"/>
    <cellStyle name="Normal 10 6 4 2" xfId="4058"/>
    <cellStyle name="Normal 10 6 4 2 2" xfId="4059"/>
    <cellStyle name="Normal 10 6 4 2 2 2" xfId="4060"/>
    <cellStyle name="Normal 10 6 4 2 2 2 2" xfId="4061"/>
    <cellStyle name="Normal 10 6 4 2 2 3" xfId="4062"/>
    <cellStyle name="Normal 10 6 4 2 3" xfId="4063"/>
    <cellStyle name="Normal 10 6 4 2 3 2" xfId="4064"/>
    <cellStyle name="Normal 10 6 4 2 4" xfId="4065"/>
    <cellStyle name="Normal 10 6 4 3" xfId="4066"/>
    <cellStyle name="Normal 10 6 4 3 2" xfId="4067"/>
    <cellStyle name="Normal 10 6 4 3 2 2" xfId="4068"/>
    <cellStyle name="Normal 10 6 4 3 3" xfId="4069"/>
    <cellStyle name="Normal 10 6 4 4" xfId="4070"/>
    <cellStyle name="Normal 10 6 4 4 2" xfId="4071"/>
    <cellStyle name="Normal 10 6 4 5" xfId="4072"/>
    <cellStyle name="Normal 10 6 5" xfId="4073"/>
    <cellStyle name="Normal 10 6 5 2" xfId="4074"/>
    <cellStyle name="Normal 10 6 5 2 2" xfId="4075"/>
    <cellStyle name="Normal 10 6 5 2 2 2" xfId="4076"/>
    <cellStyle name="Normal 10 6 5 2 3" xfId="4077"/>
    <cellStyle name="Normal 10 6 5 3" xfId="4078"/>
    <cellStyle name="Normal 10 6 5 3 2" xfId="4079"/>
    <cellStyle name="Normal 10 6 5 4" xfId="4080"/>
    <cellStyle name="Normal 10 6 6" xfId="4081"/>
    <cellStyle name="Normal 10 6 6 2" xfId="4082"/>
    <cellStyle name="Normal 10 6 6 2 2" xfId="4083"/>
    <cellStyle name="Normal 10 6 6 3" xfId="4084"/>
    <cellStyle name="Normal 10 6 7" xfId="4085"/>
    <cellStyle name="Normal 10 6 7 2" xfId="4086"/>
    <cellStyle name="Normal 10 6 8" xfId="4087"/>
    <cellStyle name="Normal 10 7" xfId="4088"/>
    <cellStyle name="Normal 10 7 2" xfId="4089"/>
    <cellStyle name="Normal 10 7 2 2" xfId="4090"/>
    <cellStyle name="Normal 10 7 2 2 2" xfId="4091"/>
    <cellStyle name="Normal 10 7 2 2 2 2" xfId="4092"/>
    <cellStyle name="Normal 10 7 2 2 2 2 2" xfId="4093"/>
    <cellStyle name="Normal 10 7 2 2 2 2 2 2" xfId="4094"/>
    <cellStyle name="Normal 10 7 2 2 2 2 3" xfId="4095"/>
    <cellStyle name="Normal 10 7 2 2 2 3" xfId="4096"/>
    <cellStyle name="Normal 10 7 2 2 2 3 2" xfId="4097"/>
    <cellStyle name="Normal 10 7 2 2 2 4" xfId="4098"/>
    <cellStyle name="Normal 10 7 2 2 3" xfId="4099"/>
    <cellStyle name="Normal 10 7 2 2 3 2" xfId="4100"/>
    <cellStyle name="Normal 10 7 2 2 3 2 2" xfId="4101"/>
    <cellStyle name="Normal 10 7 2 2 3 3" xfId="4102"/>
    <cellStyle name="Normal 10 7 2 2 4" xfId="4103"/>
    <cellStyle name="Normal 10 7 2 2 4 2" xfId="4104"/>
    <cellStyle name="Normal 10 7 2 2 5" xfId="4105"/>
    <cellStyle name="Normal 10 7 2 3" xfId="4106"/>
    <cellStyle name="Normal 10 7 2 3 2" xfId="4107"/>
    <cellStyle name="Normal 10 7 2 3 2 2" xfId="4108"/>
    <cellStyle name="Normal 10 7 2 3 2 2 2" xfId="4109"/>
    <cellStyle name="Normal 10 7 2 3 2 3" xfId="4110"/>
    <cellStyle name="Normal 10 7 2 3 3" xfId="4111"/>
    <cellStyle name="Normal 10 7 2 3 3 2" xfId="4112"/>
    <cellStyle name="Normal 10 7 2 3 4" xfId="4113"/>
    <cellStyle name="Normal 10 7 2 4" xfId="4114"/>
    <cellStyle name="Normal 10 7 2 4 2" xfId="4115"/>
    <cellStyle name="Normal 10 7 2 4 2 2" xfId="4116"/>
    <cellStyle name="Normal 10 7 2 4 3" xfId="4117"/>
    <cellStyle name="Normal 10 7 2 5" xfId="4118"/>
    <cellStyle name="Normal 10 7 2 5 2" xfId="4119"/>
    <cellStyle name="Normal 10 7 2 6" xfId="4120"/>
    <cellStyle name="Normal 10 7 3" xfId="4121"/>
    <cellStyle name="Normal 10 7 3 2" xfId="4122"/>
    <cellStyle name="Normal 10 7 3 2 2" xfId="4123"/>
    <cellStyle name="Normal 10 7 3 2 2 2" xfId="4124"/>
    <cellStyle name="Normal 10 7 3 2 2 2 2" xfId="4125"/>
    <cellStyle name="Normal 10 7 3 2 2 3" xfId="4126"/>
    <cellStyle name="Normal 10 7 3 2 3" xfId="4127"/>
    <cellStyle name="Normal 10 7 3 2 3 2" xfId="4128"/>
    <cellStyle name="Normal 10 7 3 2 4" xfId="4129"/>
    <cellStyle name="Normal 10 7 3 3" xfId="4130"/>
    <cellStyle name="Normal 10 7 3 3 2" xfId="4131"/>
    <cellStyle name="Normal 10 7 3 3 2 2" xfId="4132"/>
    <cellStyle name="Normal 10 7 3 3 3" xfId="4133"/>
    <cellStyle name="Normal 10 7 3 4" xfId="4134"/>
    <cellStyle name="Normal 10 7 3 4 2" xfId="4135"/>
    <cellStyle name="Normal 10 7 3 5" xfId="4136"/>
    <cellStyle name="Normal 10 7 4" xfId="4137"/>
    <cellStyle name="Normal 10 7 4 2" xfId="4138"/>
    <cellStyle name="Normal 10 7 4 2 2" xfId="4139"/>
    <cellStyle name="Normal 10 7 4 2 2 2" xfId="4140"/>
    <cellStyle name="Normal 10 7 4 2 3" xfId="4141"/>
    <cellStyle name="Normal 10 7 4 3" xfId="4142"/>
    <cellStyle name="Normal 10 7 4 3 2" xfId="4143"/>
    <cellStyle name="Normal 10 7 4 4" xfId="4144"/>
    <cellStyle name="Normal 10 7 5" xfId="4145"/>
    <cellStyle name="Normal 10 7 5 2" xfId="4146"/>
    <cellStyle name="Normal 10 7 5 2 2" xfId="4147"/>
    <cellStyle name="Normal 10 7 5 3" xfId="4148"/>
    <cellStyle name="Normal 10 7 6" xfId="4149"/>
    <cellStyle name="Normal 10 7 6 2" xfId="4150"/>
    <cellStyle name="Normal 10 7 7" xfId="4151"/>
    <cellStyle name="Normal 10 8" xfId="4152"/>
    <cellStyle name="Normal 10 8 2" xfId="4153"/>
    <cellStyle name="Normal 10 8 2 2" xfId="4154"/>
    <cellStyle name="Normal 10 8 2 2 2" xfId="4155"/>
    <cellStyle name="Normal 10 8 2 2 2 2" xfId="4156"/>
    <cellStyle name="Normal 10 8 2 2 2 2 2" xfId="4157"/>
    <cellStyle name="Normal 10 8 2 2 2 3" xfId="4158"/>
    <cellStyle name="Normal 10 8 2 2 3" xfId="4159"/>
    <cellStyle name="Normal 10 8 2 2 3 2" xfId="4160"/>
    <cellStyle name="Normal 10 8 2 2 4" xfId="4161"/>
    <cellStyle name="Normal 10 8 2 3" xfId="4162"/>
    <cellStyle name="Normal 10 8 2 3 2" xfId="4163"/>
    <cellStyle name="Normal 10 8 2 3 2 2" xfId="4164"/>
    <cellStyle name="Normal 10 8 2 3 3" xfId="4165"/>
    <cellStyle name="Normal 10 8 2 4" xfId="4166"/>
    <cellStyle name="Normal 10 8 2 4 2" xfId="4167"/>
    <cellStyle name="Normal 10 8 2 5" xfId="4168"/>
    <cellStyle name="Normal 10 8 3" xfId="4169"/>
    <cellStyle name="Normal 10 8 3 2" xfId="4170"/>
    <cellStyle name="Normal 10 8 3 2 2" xfId="4171"/>
    <cellStyle name="Normal 10 8 3 2 2 2" xfId="4172"/>
    <cellStyle name="Normal 10 8 3 2 3" xfId="4173"/>
    <cellStyle name="Normal 10 8 3 3" xfId="4174"/>
    <cellStyle name="Normal 10 8 3 3 2" xfId="4175"/>
    <cellStyle name="Normal 10 8 3 4" xfId="4176"/>
    <cellStyle name="Normal 10 8 4" xfId="4177"/>
    <cellStyle name="Normal 10 8 4 2" xfId="4178"/>
    <cellStyle name="Normal 10 8 4 2 2" xfId="4179"/>
    <cellStyle name="Normal 10 8 4 3" xfId="4180"/>
    <cellStyle name="Normal 10 8 5" xfId="4181"/>
    <cellStyle name="Normal 10 8 5 2" xfId="4182"/>
    <cellStyle name="Normal 10 8 6" xfId="4183"/>
    <cellStyle name="Normal 10 9" xfId="4184"/>
    <cellStyle name="Normal 10 9 2" xfId="4185"/>
    <cellStyle name="Normal 10 9 2 2" xfId="4186"/>
    <cellStyle name="Normal 10 9 2 2 2" xfId="4187"/>
    <cellStyle name="Normal 10 9 2 2 2 2" xfId="4188"/>
    <cellStyle name="Normal 10 9 2 2 3" xfId="4189"/>
    <cellStyle name="Normal 10 9 2 3" xfId="4190"/>
    <cellStyle name="Normal 10 9 2 3 2" xfId="4191"/>
    <cellStyle name="Normal 10 9 2 4" xfId="4192"/>
    <cellStyle name="Normal 10 9 3" xfId="4193"/>
    <cellStyle name="Normal 10 9 3 2" xfId="4194"/>
    <cellStyle name="Normal 10 9 3 2 2" xfId="4195"/>
    <cellStyle name="Normal 10 9 3 3" xfId="4196"/>
    <cellStyle name="Normal 10 9 4" xfId="4197"/>
    <cellStyle name="Normal 10 9 4 2" xfId="4198"/>
    <cellStyle name="Normal 10 9 5" xfId="4199"/>
    <cellStyle name="Normal 11" xfId="4200"/>
    <cellStyle name="Normal 11 2" xfId="33930"/>
    <cellStyle name="Normal 11 3" xfId="33929"/>
    <cellStyle name="Normal 12" xfId="4201"/>
    <cellStyle name="Normal 12 10" xfId="4202"/>
    <cellStyle name="Normal 12 10 2" xfId="4203"/>
    <cellStyle name="Normal 12 10 2 2" xfId="4204"/>
    <cellStyle name="Normal 12 10 3" xfId="4205"/>
    <cellStyle name="Normal 12 11" xfId="4206"/>
    <cellStyle name="Normal 12 11 2" xfId="4207"/>
    <cellStyle name="Normal 12 12" xfId="4208"/>
    <cellStyle name="Normal 12 13" xfId="33931"/>
    <cellStyle name="Normal 12 2" xfId="4209"/>
    <cellStyle name="Normal 12 2 10" xfId="4210"/>
    <cellStyle name="Normal 12 2 10 2" xfId="4211"/>
    <cellStyle name="Normal 12 2 11" xfId="4212"/>
    <cellStyle name="Normal 12 2 2" xfId="4213"/>
    <cellStyle name="Normal 12 2 2 10" xfId="4214"/>
    <cellStyle name="Normal 12 2 2 2" xfId="4215"/>
    <cellStyle name="Normal 12 2 2 2 2" xfId="4216"/>
    <cellStyle name="Normal 12 2 2 2 2 2" xfId="4217"/>
    <cellStyle name="Normal 12 2 2 2 2 2 2" xfId="4218"/>
    <cellStyle name="Normal 12 2 2 2 2 2 2 2" xfId="4219"/>
    <cellStyle name="Normal 12 2 2 2 2 2 2 2 2" xfId="4220"/>
    <cellStyle name="Normal 12 2 2 2 2 2 2 2 2 2" xfId="4221"/>
    <cellStyle name="Normal 12 2 2 2 2 2 2 2 2 2 2" xfId="4222"/>
    <cellStyle name="Normal 12 2 2 2 2 2 2 2 2 2 2 2" xfId="4223"/>
    <cellStyle name="Normal 12 2 2 2 2 2 2 2 2 2 3" xfId="4224"/>
    <cellStyle name="Normal 12 2 2 2 2 2 2 2 2 3" xfId="4225"/>
    <cellStyle name="Normal 12 2 2 2 2 2 2 2 2 3 2" xfId="4226"/>
    <cellStyle name="Normal 12 2 2 2 2 2 2 2 2 4" xfId="4227"/>
    <cellStyle name="Normal 12 2 2 2 2 2 2 2 3" xfId="4228"/>
    <cellStyle name="Normal 12 2 2 2 2 2 2 2 3 2" xfId="4229"/>
    <cellStyle name="Normal 12 2 2 2 2 2 2 2 3 2 2" xfId="4230"/>
    <cellStyle name="Normal 12 2 2 2 2 2 2 2 3 3" xfId="4231"/>
    <cellStyle name="Normal 12 2 2 2 2 2 2 2 4" xfId="4232"/>
    <cellStyle name="Normal 12 2 2 2 2 2 2 2 4 2" xfId="4233"/>
    <cellStyle name="Normal 12 2 2 2 2 2 2 2 5" xfId="4234"/>
    <cellStyle name="Normal 12 2 2 2 2 2 2 3" xfId="4235"/>
    <cellStyle name="Normal 12 2 2 2 2 2 2 3 2" xfId="4236"/>
    <cellStyle name="Normal 12 2 2 2 2 2 2 3 2 2" xfId="4237"/>
    <cellStyle name="Normal 12 2 2 2 2 2 2 3 2 2 2" xfId="4238"/>
    <cellStyle name="Normal 12 2 2 2 2 2 2 3 2 3" xfId="4239"/>
    <cellStyle name="Normal 12 2 2 2 2 2 2 3 3" xfId="4240"/>
    <cellStyle name="Normal 12 2 2 2 2 2 2 3 3 2" xfId="4241"/>
    <cellStyle name="Normal 12 2 2 2 2 2 2 3 4" xfId="4242"/>
    <cellStyle name="Normal 12 2 2 2 2 2 2 4" xfId="4243"/>
    <cellStyle name="Normal 12 2 2 2 2 2 2 4 2" xfId="4244"/>
    <cellStyle name="Normal 12 2 2 2 2 2 2 4 2 2" xfId="4245"/>
    <cellStyle name="Normal 12 2 2 2 2 2 2 4 3" xfId="4246"/>
    <cellStyle name="Normal 12 2 2 2 2 2 2 5" xfId="4247"/>
    <cellStyle name="Normal 12 2 2 2 2 2 2 5 2" xfId="4248"/>
    <cellStyle name="Normal 12 2 2 2 2 2 2 6" xfId="4249"/>
    <cellStyle name="Normal 12 2 2 2 2 2 3" xfId="4250"/>
    <cellStyle name="Normal 12 2 2 2 2 2 3 2" xfId="4251"/>
    <cellStyle name="Normal 12 2 2 2 2 2 3 2 2" xfId="4252"/>
    <cellStyle name="Normal 12 2 2 2 2 2 3 2 2 2" xfId="4253"/>
    <cellStyle name="Normal 12 2 2 2 2 2 3 2 2 2 2" xfId="4254"/>
    <cellStyle name="Normal 12 2 2 2 2 2 3 2 2 3" xfId="4255"/>
    <cellStyle name="Normal 12 2 2 2 2 2 3 2 3" xfId="4256"/>
    <cellStyle name="Normal 12 2 2 2 2 2 3 2 3 2" xfId="4257"/>
    <cellStyle name="Normal 12 2 2 2 2 2 3 2 4" xfId="4258"/>
    <cellStyle name="Normal 12 2 2 2 2 2 3 3" xfId="4259"/>
    <cellStyle name="Normal 12 2 2 2 2 2 3 3 2" xfId="4260"/>
    <cellStyle name="Normal 12 2 2 2 2 2 3 3 2 2" xfId="4261"/>
    <cellStyle name="Normal 12 2 2 2 2 2 3 3 3" xfId="4262"/>
    <cellStyle name="Normal 12 2 2 2 2 2 3 4" xfId="4263"/>
    <cellStyle name="Normal 12 2 2 2 2 2 3 4 2" xfId="4264"/>
    <cellStyle name="Normal 12 2 2 2 2 2 3 5" xfId="4265"/>
    <cellStyle name="Normal 12 2 2 2 2 2 4" xfId="4266"/>
    <cellStyle name="Normal 12 2 2 2 2 2 4 2" xfId="4267"/>
    <cellStyle name="Normal 12 2 2 2 2 2 4 2 2" xfId="4268"/>
    <cellStyle name="Normal 12 2 2 2 2 2 4 2 2 2" xfId="4269"/>
    <cellStyle name="Normal 12 2 2 2 2 2 4 2 3" xfId="4270"/>
    <cellStyle name="Normal 12 2 2 2 2 2 4 3" xfId="4271"/>
    <cellStyle name="Normal 12 2 2 2 2 2 4 3 2" xfId="4272"/>
    <cellStyle name="Normal 12 2 2 2 2 2 4 4" xfId="4273"/>
    <cellStyle name="Normal 12 2 2 2 2 2 5" xfId="4274"/>
    <cellStyle name="Normal 12 2 2 2 2 2 5 2" xfId="4275"/>
    <cellStyle name="Normal 12 2 2 2 2 2 5 2 2" xfId="4276"/>
    <cellStyle name="Normal 12 2 2 2 2 2 5 3" xfId="4277"/>
    <cellStyle name="Normal 12 2 2 2 2 2 6" xfId="4278"/>
    <cellStyle name="Normal 12 2 2 2 2 2 6 2" xfId="4279"/>
    <cellStyle name="Normal 12 2 2 2 2 2 7" xfId="4280"/>
    <cellStyle name="Normal 12 2 2 2 2 3" xfId="4281"/>
    <cellStyle name="Normal 12 2 2 2 2 3 2" xfId="4282"/>
    <cellStyle name="Normal 12 2 2 2 2 3 2 2" xfId="4283"/>
    <cellStyle name="Normal 12 2 2 2 2 3 2 2 2" xfId="4284"/>
    <cellStyle name="Normal 12 2 2 2 2 3 2 2 2 2" xfId="4285"/>
    <cellStyle name="Normal 12 2 2 2 2 3 2 2 2 2 2" xfId="4286"/>
    <cellStyle name="Normal 12 2 2 2 2 3 2 2 2 3" xfId="4287"/>
    <cellStyle name="Normal 12 2 2 2 2 3 2 2 3" xfId="4288"/>
    <cellStyle name="Normal 12 2 2 2 2 3 2 2 3 2" xfId="4289"/>
    <cellStyle name="Normal 12 2 2 2 2 3 2 2 4" xfId="4290"/>
    <cellStyle name="Normal 12 2 2 2 2 3 2 3" xfId="4291"/>
    <cellStyle name="Normal 12 2 2 2 2 3 2 3 2" xfId="4292"/>
    <cellStyle name="Normal 12 2 2 2 2 3 2 3 2 2" xfId="4293"/>
    <cellStyle name="Normal 12 2 2 2 2 3 2 3 3" xfId="4294"/>
    <cellStyle name="Normal 12 2 2 2 2 3 2 4" xfId="4295"/>
    <cellStyle name="Normal 12 2 2 2 2 3 2 4 2" xfId="4296"/>
    <cellStyle name="Normal 12 2 2 2 2 3 2 5" xfId="4297"/>
    <cellStyle name="Normal 12 2 2 2 2 3 3" xfId="4298"/>
    <cellStyle name="Normal 12 2 2 2 2 3 3 2" xfId="4299"/>
    <cellStyle name="Normal 12 2 2 2 2 3 3 2 2" xfId="4300"/>
    <cellStyle name="Normal 12 2 2 2 2 3 3 2 2 2" xfId="4301"/>
    <cellStyle name="Normal 12 2 2 2 2 3 3 2 3" xfId="4302"/>
    <cellStyle name="Normal 12 2 2 2 2 3 3 3" xfId="4303"/>
    <cellStyle name="Normal 12 2 2 2 2 3 3 3 2" xfId="4304"/>
    <cellStyle name="Normal 12 2 2 2 2 3 3 4" xfId="4305"/>
    <cellStyle name="Normal 12 2 2 2 2 3 4" xfId="4306"/>
    <cellStyle name="Normal 12 2 2 2 2 3 4 2" xfId="4307"/>
    <cellStyle name="Normal 12 2 2 2 2 3 4 2 2" xfId="4308"/>
    <cellStyle name="Normal 12 2 2 2 2 3 4 3" xfId="4309"/>
    <cellStyle name="Normal 12 2 2 2 2 3 5" xfId="4310"/>
    <cellStyle name="Normal 12 2 2 2 2 3 5 2" xfId="4311"/>
    <cellStyle name="Normal 12 2 2 2 2 3 6" xfId="4312"/>
    <cellStyle name="Normal 12 2 2 2 2 4" xfId="4313"/>
    <cellStyle name="Normal 12 2 2 2 2 4 2" xfId="4314"/>
    <cellStyle name="Normal 12 2 2 2 2 4 2 2" xfId="4315"/>
    <cellStyle name="Normal 12 2 2 2 2 4 2 2 2" xfId="4316"/>
    <cellStyle name="Normal 12 2 2 2 2 4 2 2 2 2" xfId="4317"/>
    <cellStyle name="Normal 12 2 2 2 2 4 2 2 3" xfId="4318"/>
    <cellStyle name="Normal 12 2 2 2 2 4 2 3" xfId="4319"/>
    <cellStyle name="Normal 12 2 2 2 2 4 2 3 2" xfId="4320"/>
    <cellStyle name="Normal 12 2 2 2 2 4 2 4" xfId="4321"/>
    <cellStyle name="Normal 12 2 2 2 2 4 3" xfId="4322"/>
    <cellStyle name="Normal 12 2 2 2 2 4 3 2" xfId="4323"/>
    <cellStyle name="Normal 12 2 2 2 2 4 3 2 2" xfId="4324"/>
    <cellStyle name="Normal 12 2 2 2 2 4 3 3" xfId="4325"/>
    <cellStyle name="Normal 12 2 2 2 2 4 4" xfId="4326"/>
    <cellStyle name="Normal 12 2 2 2 2 4 4 2" xfId="4327"/>
    <cellStyle name="Normal 12 2 2 2 2 4 5" xfId="4328"/>
    <cellStyle name="Normal 12 2 2 2 2 5" xfId="4329"/>
    <cellStyle name="Normal 12 2 2 2 2 5 2" xfId="4330"/>
    <cellStyle name="Normal 12 2 2 2 2 5 2 2" xfId="4331"/>
    <cellStyle name="Normal 12 2 2 2 2 5 2 2 2" xfId="4332"/>
    <cellStyle name="Normal 12 2 2 2 2 5 2 3" xfId="4333"/>
    <cellStyle name="Normal 12 2 2 2 2 5 3" xfId="4334"/>
    <cellStyle name="Normal 12 2 2 2 2 5 3 2" xfId="4335"/>
    <cellStyle name="Normal 12 2 2 2 2 5 4" xfId="4336"/>
    <cellStyle name="Normal 12 2 2 2 2 6" xfId="4337"/>
    <cellStyle name="Normal 12 2 2 2 2 6 2" xfId="4338"/>
    <cellStyle name="Normal 12 2 2 2 2 6 2 2" xfId="4339"/>
    <cellStyle name="Normal 12 2 2 2 2 6 3" xfId="4340"/>
    <cellStyle name="Normal 12 2 2 2 2 7" xfId="4341"/>
    <cellStyle name="Normal 12 2 2 2 2 7 2" xfId="4342"/>
    <cellStyle name="Normal 12 2 2 2 2 8" xfId="4343"/>
    <cellStyle name="Normal 12 2 2 2 3" xfId="4344"/>
    <cellStyle name="Normal 12 2 2 2 3 2" xfId="4345"/>
    <cellStyle name="Normal 12 2 2 2 3 2 2" xfId="4346"/>
    <cellStyle name="Normal 12 2 2 2 3 2 2 2" xfId="4347"/>
    <cellStyle name="Normal 12 2 2 2 3 2 2 2 2" xfId="4348"/>
    <cellStyle name="Normal 12 2 2 2 3 2 2 2 2 2" xfId="4349"/>
    <cellStyle name="Normal 12 2 2 2 3 2 2 2 2 2 2" xfId="4350"/>
    <cellStyle name="Normal 12 2 2 2 3 2 2 2 2 3" xfId="4351"/>
    <cellStyle name="Normal 12 2 2 2 3 2 2 2 3" xfId="4352"/>
    <cellStyle name="Normal 12 2 2 2 3 2 2 2 3 2" xfId="4353"/>
    <cellStyle name="Normal 12 2 2 2 3 2 2 2 4" xfId="4354"/>
    <cellStyle name="Normal 12 2 2 2 3 2 2 3" xfId="4355"/>
    <cellStyle name="Normal 12 2 2 2 3 2 2 3 2" xfId="4356"/>
    <cellStyle name="Normal 12 2 2 2 3 2 2 3 2 2" xfId="4357"/>
    <cellStyle name="Normal 12 2 2 2 3 2 2 3 3" xfId="4358"/>
    <cellStyle name="Normal 12 2 2 2 3 2 2 4" xfId="4359"/>
    <cellStyle name="Normal 12 2 2 2 3 2 2 4 2" xfId="4360"/>
    <cellStyle name="Normal 12 2 2 2 3 2 2 5" xfId="4361"/>
    <cellStyle name="Normal 12 2 2 2 3 2 3" xfId="4362"/>
    <cellStyle name="Normal 12 2 2 2 3 2 3 2" xfId="4363"/>
    <cellStyle name="Normal 12 2 2 2 3 2 3 2 2" xfId="4364"/>
    <cellStyle name="Normal 12 2 2 2 3 2 3 2 2 2" xfId="4365"/>
    <cellStyle name="Normal 12 2 2 2 3 2 3 2 3" xfId="4366"/>
    <cellStyle name="Normal 12 2 2 2 3 2 3 3" xfId="4367"/>
    <cellStyle name="Normal 12 2 2 2 3 2 3 3 2" xfId="4368"/>
    <cellStyle name="Normal 12 2 2 2 3 2 3 4" xfId="4369"/>
    <cellStyle name="Normal 12 2 2 2 3 2 4" xfId="4370"/>
    <cellStyle name="Normal 12 2 2 2 3 2 4 2" xfId="4371"/>
    <cellStyle name="Normal 12 2 2 2 3 2 4 2 2" xfId="4372"/>
    <cellStyle name="Normal 12 2 2 2 3 2 4 3" xfId="4373"/>
    <cellStyle name="Normal 12 2 2 2 3 2 5" xfId="4374"/>
    <cellStyle name="Normal 12 2 2 2 3 2 5 2" xfId="4375"/>
    <cellStyle name="Normal 12 2 2 2 3 2 6" xfId="4376"/>
    <cellStyle name="Normal 12 2 2 2 3 3" xfId="4377"/>
    <cellStyle name="Normal 12 2 2 2 3 3 2" xfId="4378"/>
    <cellStyle name="Normal 12 2 2 2 3 3 2 2" xfId="4379"/>
    <cellStyle name="Normal 12 2 2 2 3 3 2 2 2" xfId="4380"/>
    <cellStyle name="Normal 12 2 2 2 3 3 2 2 2 2" xfId="4381"/>
    <cellStyle name="Normal 12 2 2 2 3 3 2 2 3" xfId="4382"/>
    <cellStyle name="Normal 12 2 2 2 3 3 2 3" xfId="4383"/>
    <cellStyle name="Normal 12 2 2 2 3 3 2 3 2" xfId="4384"/>
    <cellStyle name="Normal 12 2 2 2 3 3 2 4" xfId="4385"/>
    <cellStyle name="Normal 12 2 2 2 3 3 3" xfId="4386"/>
    <cellStyle name="Normal 12 2 2 2 3 3 3 2" xfId="4387"/>
    <cellStyle name="Normal 12 2 2 2 3 3 3 2 2" xfId="4388"/>
    <cellStyle name="Normal 12 2 2 2 3 3 3 3" xfId="4389"/>
    <cellStyle name="Normal 12 2 2 2 3 3 4" xfId="4390"/>
    <cellStyle name="Normal 12 2 2 2 3 3 4 2" xfId="4391"/>
    <cellStyle name="Normal 12 2 2 2 3 3 5" xfId="4392"/>
    <cellStyle name="Normal 12 2 2 2 3 4" xfId="4393"/>
    <cellStyle name="Normal 12 2 2 2 3 4 2" xfId="4394"/>
    <cellStyle name="Normal 12 2 2 2 3 4 2 2" xfId="4395"/>
    <cellStyle name="Normal 12 2 2 2 3 4 2 2 2" xfId="4396"/>
    <cellStyle name="Normal 12 2 2 2 3 4 2 3" xfId="4397"/>
    <cellStyle name="Normal 12 2 2 2 3 4 3" xfId="4398"/>
    <cellStyle name="Normal 12 2 2 2 3 4 3 2" xfId="4399"/>
    <cellStyle name="Normal 12 2 2 2 3 4 4" xfId="4400"/>
    <cellStyle name="Normal 12 2 2 2 3 5" xfId="4401"/>
    <cellStyle name="Normal 12 2 2 2 3 5 2" xfId="4402"/>
    <cellStyle name="Normal 12 2 2 2 3 5 2 2" xfId="4403"/>
    <cellStyle name="Normal 12 2 2 2 3 5 3" xfId="4404"/>
    <cellStyle name="Normal 12 2 2 2 3 6" xfId="4405"/>
    <cellStyle name="Normal 12 2 2 2 3 6 2" xfId="4406"/>
    <cellStyle name="Normal 12 2 2 2 3 7" xfId="4407"/>
    <cellStyle name="Normal 12 2 2 2 4" xfId="4408"/>
    <cellStyle name="Normal 12 2 2 2 4 2" xfId="4409"/>
    <cellStyle name="Normal 12 2 2 2 4 2 2" xfId="4410"/>
    <cellStyle name="Normal 12 2 2 2 4 2 2 2" xfId="4411"/>
    <cellStyle name="Normal 12 2 2 2 4 2 2 2 2" xfId="4412"/>
    <cellStyle name="Normal 12 2 2 2 4 2 2 2 2 2" xfId="4413"/>
    <cellStyle name="Normal 12 2 2 2 4 2 2 2 3" xfId="4414"/>
    <cellStyle name="Normal 12 2 2 2 4 2 2 3" xfId="4415"/>
    <cellStyle name="Normal 12 2 2 2 4 2 2 3 2" xfId="4416"/>
    <cellStyle name="Normal 12 2 2 2 4 2 2 4" xfId="4417"/>
    <cellStyle name="Normal 12 2 2 2 4 2 3" xfId="4418"/>
    <cellStyle name="Normal 12 2 2 2 4 2 3 2" xfId="4419"/>
    <cellStyle name="Normal 12 2 2 2 4 2 3 2 2" xfId="4420"/>
    <cellStyle name="Normal 12 2 2 2 4 2 3 3" xfId="4421"/>
    <cellStyle name="Normal 12 2 2 2 4 2 4" xfId="4422"/>
    <cellStyle name="Normal 12 2 2 2 4 2 4 2" xfId="4423"/>
    <cellStyle name="Normal 12 2 2 2 4 2 5" xfId="4424"/>
    <cellStyle name="Normal 12 2 2 2 4 3" xfId="4425"/>
    <cellStyle name="Normal 12 2 2 2 4 3 2" xfId="4426"/>
    <cellStyle name="Normal 12 2 2 2 4 3 2 2" xfId="4427"/>
    <cellStyle name="Normal 12 2 2 2 4 3 2 2 2" xfId="4428"/>
    <cellStyle name="Normal 12 2 2 2 4 3 2 3" xfId="4429"/>
    <cellStyle name="Normal 12 2 2 2 4 3 3" xfId="4430"/>
    <cellStyle name="Normal 12 2 2 2 4 3 3 2" xfId="4431"/>
    <cellStyle name="Normal 12 2 2 2 4 3 4" xfId="4432"/>
    <cellStyle name="Normal 12 2 2 2 4 4" xfId="4433"/>
    <cellStyle name="Normal 12 2 2 2 4 4 2" xfId="4434"/>
    <cellStyle name="Normal 12 2 2 2 4 4 2 2" xfId="4435"/>
    <cellStyle name="Normal 12 2 2 2 4 4 3" xfId="4436"/>
    <cellStyle name="Normal 12 2 2 2 4 5" xfId="4437"/>
    <cellStyle name="Normal 12 2 2 2 4 5 2" xfId="4438"/>
    <cellStyle name="Normal 12 2 2 2 4 6" xfId="4439"/>
    <cellStyle name="Normal 12 2 2 2 5" xfId="4440"/>
    <cellStyle name="Normal 12 2 2 2 5 2" xfId="4441"/>
    <cellStyle name="Normal 12 2 2 2 5 2 2" xfId="4442"/>
    <cellStyle name="Normal 12 2 2 2 5 2 2 2" xfId="4443"/>
    <cellStyle name="Normal 12 2 2 2 5 2 2 2 2" xfId="4444"/>
    <cellStyle name="Normal 12 2 2 2 5 2 2 3" xfId="4445"/>
    <cellStyle name="Normal 12 2 2 2 5 2 3" xfId="4446"/>
    <cellStyle name="Normal 12 2 2 2 5 2 3 2" xfId="4447"/>
    <cellStyle name="Normal 12 2 2 2 5 2 4" xfId="4448"/>
    <cellStyle name="Normal 12 2 2 2 5 3" xfId="4449"/>
    <cellStyle name="Normal 12 2 2 2 5 3 2" xfId="4450"/>
    <cellStyle name="Normal 12 2 2 2 5 3 2 2" xfId="4451"/>
    <cellStyle name="Normal 12 2 2 2 5 3 3" xfId="4452"/>
    <cellStyle name="Normal 12 2 2 2 5 4" xfId="4453"/>
    <cellStyle name="Normal 12 2 2 2 5 4 2" xfId="4454"/>
    <cellStyle name="Normal 12 2 2 2 5 5" xfId="4455"/>
    <cellStyle name="Normal 12 2 2 2 6" xfId="4456"/>
    <cellStyle name="Normal 12 2 2 2 6 2" xfId="4457"/>
    <cellStyle name="Normal 12 2 2 2 6 2 2" xfId="4458"/>
    <cellStyle name="Normal 12 2 2 2 6 2 2 2" xfId="4459"/>
    <cellStyle name="Normal 12 2 2 2 6 2 3" xfId="4460"/>
    <cellStyle name="Normal 12 2 2 2 6 3" xfId="4461"/>
    <cellStyle name="Normal 12 2 2 2 6 3 2" xfId="4462"/>
    <cellStyle name="Normal 12 2 2 2 6 4" xfId="4463"/>
    <cellStyle name="Normal 12 2 2 2 7" xfId="4464"/>
    <cellStyle name="Normal 12 2 2 2 7 2" xfId="4465"/>
    <cellStyle name="Normal 12 2 2 2 7 2 2" xfId="4466"/>
    <cellStyle name="Normal 12 2 2 2 7 3" xfId="4467"/>
    <cellStyle name="Normal 12 2 2 2 8" xfId="4468"/>
    <cellStyle name="Normal 12 2 2 2 8 2" xfId="4469"/>
    <cellStyle name="Normal 12 2 2 2 9" xfId="4470"/>
    <cellStyle name="Normal 12 2 2 3" xfId="4471"/>
    <cellStyle name="Normal 12 2 2 3 2" xfId="4472"/>
    <cellStyle name="Normal 12 2 2 3 2 2" xfId="4473"/>
    <cellStyle name="Normal 12 2 2 3 2 2 2" xfId="4474"/>
    <cellStyle name="Normal 12 2 2 3 2 2 2 2" xfId="4475"/>
    <cellStyle name="Normal 12 2 2 3 2 2 2 2 2" xfId="4476"/>
    <cellStyle name="Normal 12 2 2 3 2 2 2 2 2 2" xfId="4477"/>
    <cellStyle name="Normal 12 2 2 3 2 2 2 2 2 2 2" xfId="4478"/>
    <cellStyle name="Normal 12 2 2 3 2 2 2 2 2 3" xfId="4479"/>
    <cellStyle name="Normal 12 2 2 3 2 2 2 2 3" xfId="4480"/>
    <cellStyle name="Normal 12 2 2 3 2 2 2 2 3 2" xfId="4481"/>
    <cellStyle name="Normal 12 2 2 3 2 2 2 2 4" xfId="4482"/>
    <cellStyle name="Normal 12 2 2 3 2 2 2 3" xfId="4483"/>
    <cellStyle name="Normal 12 2 2 3 2 2 2 3 2" xfId="4484"/>
    <cellStyle name="Normal 12 2 2 3 2 2 2 3 2 2" xfId="4485"/>
    <cellStyle name="Normal 12 2 2 3 2 2 2 3 3" xfId="4486"/>
    <cellStyle name="Normal 12 2 2 3 2 2 2 4" xfId="4487"/>
    <cellStyle name="Normal 12 2 2 3 2 2 2 4 2" xfId="4488"/>
    <cellStyle name="Normal 12 2 2 3 2 2 2 5" xfId="4489"/>
    <cellStyle name="Normal 12 2 2 3 2 2 3" xfId="4490"/>
    <cellStyle name="Normal 12 2 2 3 2 2 3 2" xfId="4491"/>
    <cellStyle name="Normal 12 2 2 3 2 2 3 2 2" xfId="4492"/>
    <cellStyle name="Normal 12 2 2 3 2 2 3 2 2 2" xfId="4493"/>
    <cellStyle name="Normal 12 2 2 3 2 2 3 2 3" xfId="4494"/>
    <cellStyle name="Normal 12 2 2 3 2 2 3 3" xfId="4495"/>
    <cellStyle name="Normal 12 2 2 3 2 2 3 3 2" xfId="4496"/>
    <cellStyle name="Normal 12 2 2 3 2 2 3 4" xfId="4497"/>
    <cellStyle name="Normal 12 2 2 3 2 2 4" xfId="4498"/>
    <cellStyle name="Normal 12 2 2 3 2 2 4 2" xfId="4499"/>
    <cellStyle name="Normal 12 2 2 3 2 2 4 2 2" xfId="4500"/>
    <cellStyle name="Normal 12 2 2 3 2 2 4 3" xfId="4501"/>
    <cellStyle name="Normal 12 2 2 3 2 2 5" xfId="4502"/>
    <cellStyle name="Normal 12 2 2 3 2 2 5 2" xfId="4503"/>
    <cellStyle name="Normal 12 2 2 3 2 2 6" xfId="4504"/>
    <cellStyle name="Normal 12 2 2 3 2 3" xfId="4505"/>
    <cellStyle name="Normal 12 2 2 3 2 3 2" xfId="4506"/>
    <cellStyle name="Normal 12 2 2 3 2 3 2 2" xfId="4507"/>
    <cellStyle name="Normal 12 2 2 3 2 3 2 2 2" xfId="4508"/>
    <cellStyle name="Normal 12 2 2 3 2 3 2 2 2 2" xfId="4509"/>
    <cellStyle name="Normal 12 2 2 3 2 3 2 2 3" xfId="4510"/>
    <cellStyle name="Normal 12 2 2 3 2 3 2 3" xfId="4511"/>
    <cellStyle name="Normal 12 2 2 3 2 3 2 3 2" xfId="4512"/>
    <cellStyle name="Normal 12 2 2 3 2 3 2 4" xfId="4513"/>
    <cellStyle name="Normal 12 2 2 3 2 3 3" xfId="4514"/>
    <cellStyle name="Normal 12 2 2 3 2 3 3 2" xfId="4515"/>
    <cellStyle name="Normal 12 2 2 3 2 3 3 2 2" xfId="4516"/>
    <cellStyle name="Normal 12 2 2 3 2 3 3 3" xfId="4517"/>
    <cellStyle name="Normal 12 2 2 3 2 3 4" xfId="4518"/>
    <cellStyle name="Normal 12 2 2 3 2 3 4 2" xfId="4519"/>
    <cellStyle name="Normal 12 2 2 3 2 3 5" xfId="4520"/>
    <cellStyle name="Normal 12 2 2 3 2 4" xfId="4521"/>
    <cellStyle name="Normal 12 2 2 3 2 4 2" xfId="4522"/>
    <cellStyle name="Normal 12 2 2 3 2 4 2 2" xfId="4523"/>
    <cellStyle name="Normal 12 2 2 3 2 4 2 2 2" xfId="4524"/>
    <cellStyle name="Normal 12 2 2 3 2 4 2 3" xfId="4525"/>
    <cellStyle name="Normal 12 2 2 3 2 4 3" xfId="4526"/>
    <cellStyle name="Normal 12 2 2 3 2 4 3 2" xfId="4527"/>
    <cellStyle name="Normal 12 2 2 3 2 4 4" xfId="4528"/>
    <cellStyle name="Normal 12 2 2 3 2 5" xfId="4529"/>
    <cellStyle name="Normal 12 2 2 3 2 5 2" xfId="4530"/>
    <cellStyle name="Normal 12 2 2 3 2 5 2 2" xfId="4531"/>
    <cellStyle name="Normal 12 2 2 3 2 5 3" xfId="4532"/>
    <cellStyle name="Normal 12 2 2 3 2 6" xfId="4533"/>
    <cellStyle name="Normal 12 2 2 3 2 6 2" xfId="4534"/>
    <cellStyle name="Normal 12 2 2 3 2 7" xfId="4535"/>
    <cellStyle name="Normal 12 2 2 3 3" xfId="4536"/>
    <cellStyle name="Normal 12 2 2 3 3 2" xfId="4537"/>
    <cellStyle name="Normal 12 2 2 3 3 2 2" xfId="4538"/>
    <cellStyle name="Normal 12 2 2 3 3 2 2 2" xfId="4539"/>
    <cellStyle name="Normal 12 2 2 3 3 2 2 2 2" xfId="4540"/>
    <cellStyle name="Normal 12 2 2 3 3 2 2 2 2 2" xfId="4541"/>
    <cellStyle name="Normal 12 2 2 3 3 2 2 2 3" xfId="4542"/>
    <cellStyle name="Normal 12 2 2 3 3 2 2 3" xfId="4543"/>
    <cellStyle name="Normal 12 2 2 3 3 2 2 3 2" xfId="4544"/>
    <cellStyle name="Normal 12 2 2 3 3 2 2 4" xfId="4545"/>
    <cellStyle name="Normal 12 2 2 3 3 2 3" xfId="4546"/>
    <cellStyle name="Normal 12 2 2 3 3 2 3 2" xfId="4547"/>
    <cellStyle name="Normal 12 2 2 3 3 2 3 2 2" xfId="4548"/>
    <cellStyle name="Normal 12 2 2 3 3 2 3 3" xfId="4549"/>
    <cellStyle name="Normal 12 2 2 3 3 2 4" xfId="4550"/>
    <cellStyle name="Normal 12 2 2 3 3 2 4 2" xfId="4551"/>
    <cellStyle name="Normal 12 2 2 3 3 2 5" xfId="4552"/>
    <cellStyle name="Normal 12 2 2 3 3 3" xfId="4553"/>
    <cellStyle name="Normal 12 2 2 3 3 3 2" xfId="4554"/>
    <cellStyle name="Normal 12 2 2 3 3 3 2 2" xfId="4555"/>
    <cellStyle name="Normal 12 2 2 3 3 3 2 2 2" xfId="4556"/>
    <cellStyle name="Normal 12 2 2 3 3 3 2 3" xfId="4557"/>
    <cellStyle name="Normal 12 2 2 3 3 3 3" xfId="4558"/>
    <cellStyle name="Normal 12 2 2 3 3 3 3 2" xfId="4559"/>
    <cellStyle name="Normal 12 2 2 3 3 3 4" xfId="4560"/>
    <cellStyle name="Normal 12 2 2 3 3 4" xfId="4561"/>
    <cellStyle name="Normal 12 2 2 3 3 4 2" xfId="4562"/>
    <cellStyle name="Normal 12 2 2 3 3 4 2 2" xfId="4563"/>
    <cellStyle name="Normal 12 2 2 3 3 4 3" xfId="4564"/>
    <cellStyle name="Normal 12 2 2 3 3 5" xfId="4565"/>
    <cellStyle name="Normal 12 2 2 3 3 5 2" xfId="4566"/>
    <cellStyle name="Normal 12 2 2 3 3 6" xfId="4567"/>
    <cellStyle name="Normal 12 2 2 3 4" xfId="4568"/>
    <cellStyle name="Normal 12 2 2 3 4 2" xfId="4569"/>
    <cellStyle name="Normal 12 2 2 3 4 2 2" xfId="4570"/>
    <cellStyle name="Normal 12 2 2 3 4 2 2 2" xfId="4571"/>
    <cellStyle name="Normal 12 2 2 3 4 2 2 2 2" xfId="4572"/>
    <cellStyle name="Normal 12 2 2 3 4 2 2 3" xfId="4573"/>
    <cellStyle name="Normal 12 2 2 3 4 2 3" xfId="4574"/>
    <cellStyle name="Normal 12 2 2 3 4 2 3 2" xfId="4575"/>
    <cellStyle name="Normal 12 2 2 3 4 2 4" xfId="4576"/>
    <cellStyle name="Normal 12 2 2 3 4 3" xfId="4577"/>
    <cellStyle name="Normal 12 2 2 3 4 3 2" xfId="4578"/>
    <cellStyle name="Normal 12 2 2 3 4 3 2 2" xfId="4579"/>
    <cellStyle name="Normal 12 2 2 3 4 3 3" xfId="4580"/>
    <cellStyle name="Normal 12 2 2 3 4 4" xfId="4581"/>
    <cellStyle name="Normal 12 2 2 3 4 4 2" xfId="4582"/>
    <cellStyle name="Normal 12 2 2 3 4 5" xfId="4583"/>
    <cellStyle name="Normal 12 2 2 3 5" xfId="4584"/>
    <cellStyle name="Normal 12 2 2 3 5 2" xfId="4585"/>
    <cellStyle name="Normal 12 2 2 3 5 2 2" xfId="4586"/>
    <cellStyle name="Normal 12 2 2 3 5 2 2 2" xfId="4587"/>
    <cellStyle name="Normal 12 2 2 3 5 2 3" xfId="4588"/>
    <cellStyle name="Normal 12 2 2 3 5 3" xfId="4589"/>
    <cellStyle name="Normal 12 2 2 3 5 3 2" xfId="4590"/>
    <cellStyle name="Normal 12 2 2 3 5 4" xfId="4591"/>
    <cellStyle name="Normal 12 2 2 3 6" xfId="4592"/>
    <cellStyle name="Normal 12 2 2 3 6 2" xfId="4593"/>
    <cellStyle name="Normal 12 2 2 3 6 2 2" xfId="4594"/>
    <cellStyle name="Normal 12 2 2 3 6 3" xfId="4595"/>
    <cellStyle name="Normal 12 2 2 3 7" xfId="4596"/>
    <cellStyle name="Normal 12 2 2 3 7 2" xfId="4597"/>
    <cellStyle name="Normal 12 2 2 3 8" xfId="4598"/>
    <cellStyle name="Normal 12 2 2 4" xfId="4599"/>
    <cellStyle name="Normal 12 2 2 4 2" xfId="4600"/>
    <cellStyle name="Normal 12 2 2 4 2 2" xfId="4601"/>
    <cellStyle name="Normal 12 2 2 4 2 2 2" xfId="4602"/>
    <cellStyle name="Normal 12 2 2 4 2 2 2 2" xfId="4603"/>
    <cellStyle name="Normal 12 2 2 4 2 2 2 2 2" xfId="4604"/>
    <cellStyle name="Normal 12 2 2 4 2 2 2 2 2 2" xfId="4605"/>
    <cellStyle name="Normal 12 2 2 4 2 2 2 2 3" xfId="4606"/>
    <cellStyle name="Normal 12 2 2 4 2 2 2 3" xfId="4607"/>
    <cellStyle name="Normal 12 2 2 4 2 2 2 3 2" xfId="4608"/>
    <cellStyle name="Normal 12 2 2 4 2 2 2 4" xfId="4609"/>
    <cellStyle name="Normal 12 2 2 4 2 2 3" xfId="4610"/>
    <cellStyle name="Normal 12 2 2 4 2 2 3 2" xfId="4611"/>
    <cellStyle name="Normal 12 2 2 4 2 2 3 2 2" xfId="4612"/>
    <cellStyle name="Normal 12 2 2 4 2 2 3 3" xfId="4613"/>
    <cellStyle name="Normal 12 2 2 4 2 2 4" xfId="4614"/>
    <cellStyle name="Normal 12 2 2 4 2 2 4 2" xfId="4615"/>
    <cellStyle name="Normal 12 2 2 4 2 2 5" xfId="4616"/>
    <cellStyle name="Normal 12 2 2 4 2 3" xfId="4617"/>
    <cellStyle name="Normal 12 2 2 4 2 3 2" xfId="4618"/>
    <cellStyle name="Normal 12 2 2 4 2 3 2 2" xfId="4619"/>
    <cellStyle name="Normal 12 2 2 4 2 3 2 2 2" xfId="4620"/>
    <cellStyle name="Normal 12 2 2 4 2 3 2 3" xfId="4621"/>
    <cellStyle name="Normal 12 2 2 4 2 3 3" xfId="4622"/>
    <cellStyle name="Normal 12 2 2 4 2 3 3 2" xfId="4623"/>
    <cellStyle name="Normal 12 2 2 4 2 3 4" xfId="4624"/>
    <cellStyle name="Normal 12 2 2 4 2 4" xfId="4625"/>
    <cellStyle name="Normal 12 2 2 4 2 4 2" xfId="4626"/>
    <cellStyle name="Normal 12 2 2 4 2 4 2 2" xfId="4627"/>
    <cellStyle name="Normal 12 2 2 4 2 4 3" xfId="4628"/>
    <cellStyle name="Normal 12 2 2 4 2 5" xfId="4629"/>
    <cellStyle name="Normal 12 2 2 4 2 5 2" xfId="4630"/>
    <cellStyle name="Normal 12 2 2 4 2 6" xfId="4631"/>
    <cellStyle name="Normal 12 2 2 4 3" xfId="4632"/>
    <cellStyle name="Normal 12 2 2 4 3 2" xfId="4633"/>
    <cellStyle name="Normal 12 2 2 4 3 2 2" xfId="4634"/>
    <cellStyle name="Normal 12 2 2 4 3 2 2 2" xfId="4635"/>
    <cellStyle name="Normal 12 2 2 4 3 2 2 2 2" xfId="4636"/>
    <cellStyle name="Normal 12 2 2 4 3 2 2 3" xfId="4637"/>
    <cellStyle name="Normal 12 2 2 4 3 2 3" xfId="4638"/>
    <cellStyle name="Normal 12 2 2 4 3 2 3 2" xfId="4639"/>
    <cellStyle name="Normal 12 2 2 4 3 2 4" xfId="4640"/>
    <cellStyle name="Normal 12 2 2 4 3 3" xfId="4641"/>
    <cellStyle name="Normal 12 2 2 4 3 3 2" xfId="4642"/>
    <cellStyle name="Normal 12 2 2 4 3 3 2 2" xfId="4643"/>
    <cellStyle name="Normal 12 2 2 4 3 3 3" xfId="4644"/>
    <cellStyle name="Normal 12 2 2 4 3 4" xfId="4645"/>
    <cellStyle name="Normal 12 2 2 4 3 4 2" xfId="4646"/>
    <cellStyle name="Normal 12 2 2 4 3 5" xfId="4647"/>
    <cellStyle name="Normal 12 2 2 4 4" xfId="4648"/>
    <cellStyle name="Normal 12 2 2 4 4 2" xfId="4649"/>
    <cellStyle name="Normal 12 2 2 4 4 2 2" xfId="4650"/>
    <cellStyle name="Normal 12 2 2 4 4 2 2 2" xfId="4651"/>
    <cellStyle name="Normal 12 2 2 4 4 2 3" xfId="4652"/>
    <cellStyle name="Normal 12 2 2 4 4 3" xfId="4653"/>
    <cellStyle name="Normal 12 2 2 4 4 3 2" xfId="4654"/>
    <cellStyle name="Normal 12 2 2 4 4 4" xfId="4655"/>
    <cellStyle name="Normal 12 2 2 4 5" xfId="4656"/>
    <cellStyle name="Normal 12 2 2 4 5 2" xfId="4657"/>
    <cellStyle name="Normal 12 2 2 4 5 2 2" xfId="4658"/>
    <cellStyle name="Normal 12 2 2 4 5 3" xfId="4659"/>
    <cellStyle name="Normal 12 2 2 4 6" xfId="4660"/>
    <cellStyle name="Normal 12 2 2 4 6 2" xfId="4661"/>
    <cellStyle name="Normal 12 2 2 4 7" xfId="4662"/>
    <cellStyle name="Normal 12 2 2 5" xfId="4663"/>
    <cellStyle name="Normal 12 2 2 5 2" xfId="4664"/>
    <cellStyle name="Normal 12 2 2 5 2 2" xfId="4665"/>
    <cellStyle name="Normal 12 2 2 5 2 2 2" xfId="4666"/>
    <cellStyle name="Normal 12 2 2 5 2 2 2 2" xfId="4667"/>
    <cellStyle name="Normal 12 2 2 5 2 2 2 2 2" xfId="4668"/>
    <cellStyle name="Normal 12 2 2 5 2 2 2 3" xfId="4669"/>
    <cellStyle name="Normal 12 2 2 5 2 2 3" xfId="4670"/>
    <cellStyle name="Normal 12 2 2 5 2 2 3 2" xfId="4671"/>
    <cellStyle name="Normal 12 2 2 5 2 2 4" xfId="4672"/>
    <cellStyle name="Normal 12 2 2 5 2 3" xfId="4673"/>
    <cellStyle name="Normal 12 2 2 5 2 3 2" xfId="4674"/>
    <cellStyle name="Normal 12 2 2 5 2 3 2 2" xfId="4675"/>
    <cellStyle name="Normal 12 2 2 5 2 3 3" xfId="4676"/>
    <cellStyle name="Normal 12 2 2 5 2 4" xfId="4677"/>
    <cellStyle name="Normal 12 2 2 5 2 4 2" xfId="4678"/>
    <cellStyle name="Normal 12 2 2 5 2 5" xfId="4679"/>
    <cellStyle name="Normal 12 2 2 5 3" xfId="4680"/>
    <cellStyle name="Normal 12 2 2 5 3 2" xfId="4681"/>
    <cellStyle name="Normal 12 2 2 5 3 2 2" xfId="4682"/>
    <cellStyle name="Normal 12 2 2 5 3 2 2 2" xfId="4683"/>
    <cellStyle name="Normal 12 2 2 5 3 2 3" xfId="4684"/>
    <cellStyle name="Normal 12 2 2 5 3 3" xfId="4685"/>
    <cellStyle name="Normal 12 2 2 5 3 3 2" xfId="4686"/>
    <cellStyle name="Normal 12 2 2 5 3 4" xfId="4687"/>
    <cellStyle name="Normal 12 2 2 5 4" xfId="4688"/>
    <cellStyle name="Normal 12 2 2 5 4 2" xfId="4689"/>
    <cellStyle name="Normal 12 2 2 5 4 2 2" xfId="4690"/>
    <cellStyle name="Normal 12 2 2 5 4 3" xfId="4691"/>
    <cellStyle name="Normal 12 2 2 5 5" xfId="4692"/>
    <cellStyle name="Normal 12 2 2 5 5 2" xfId="4693"/>
    <cellStyle name="Normal 12 2 2 5 6" xfId="4694"/>
    <cellStyle name="Normal 12 2 2 6" xfId="4695"/>
    <cellStyle name="Normal 12 2 2 6 2" xfId="4696"/>
    <cellStyle name="Normal 12 2 2 6 2 2" xfId="4697"/>
    <cellStyle name="Normal 12 2 2 6 2 2 2" xfId="4698"/>
    <cellStyle name="Normal 12 2 2 6 2 2 2 2" xfId="4699"/>
    <cellStyle name="Normal 12 2 2 6 2 2 3" xfId="4700"/>
    <cellStyle name="Normal 12 2 2 6 2 3" xfId="4701"/>
    <cellStyle name="Normal 12 2 2 6 2 3 2" xfId="4702"/>
    <cellStyle name="Normal 12 2 2 6 2 4" xfId="4703"/>
    <cellStyle name="Normal 12 2 2 6 3" xfId="4704"/>
    <cellStyle name="Normal 12 2 2 6 3 2" xfId="4705"/>
    <cellStyle name="Normal 12 2 2 6 3 2 2" xfId="4706"/>
    <cellStyle name="Normal 12 2 2 6 3 3" xfId="4707"/>
    <cellStyle name="Normal 12 2 2 6 4" xfId="4708"/>
    <cellStyle name="Normal 12 2 2 6 4 2" xfId="4709"/>
    <cellStyle name="Normal 12 2 2 6 5" xfId="4710"/>
    <cellStyle name="Normal 12 2 2 7" xfId="4711"/>
    <cellStyle name="Normal 12 2 2 7 2" xfId="4712"/>
    <cellStyle name="Normal 12 2 2 7 2 2" xfId="4713"/>
    <cellStyle name="Normal 12 2 2 7 2 2 2" xfId="4714"/>
    <cellStyle name="Normal 12 2 2 7 2 3" xfId="4715"/>
    <cellStyle name="Normal 12 2 2 7 3" xfId="4716"/>
    <cellStyle name="Normal 12 2 2 7 3 2" xfId="4717"/>
    <cellStyle name="Normal 12 2 2 7 4" xfId="4718"/>
    <cellStyle name="Normal 12 2 2 8" xfId="4719"/>
    <cellStyle name="Normal 12 2 2 8 2" xfId="4720"/>
    <cellStyle name="Normal 12 2 2 8 2 2" xfId="4721"/>
    <cellStyle name="Normal 12 2 2 8 3" xfId="4722"/>
    <cellStyle name="Normal 12 2 2 9" xfId="4723"/>
    <cellStyle name="Normal 12 2 2 9 2" xfId="4724"/>
    <cellStyle name="Normal 12 2 3" xfId="4725"/>
    <cellStyle name="Normal 12 2 3 2" xfId="4726"/>
    <cellStyle name="Normal 12 2 3 2 2" xfId="4727"/>
    <cellStyle name="Normal 12 2 3 2 2 2" xfId="4728"/>
    <cellStyle name="Normal 12 2 3 2 2 2 2" xfId="4729"/>
    <cellStyle name="Normal 12 2 3 2 2 2 2 2" xfId="4730"/>
    <cellStyle name="Normal 12 2 3 2 2 2 2 2 2" xfId="4731"/>
    <cellStyle name="Normal 12 2 3 2 2 2 2 2 2 2" xfId="4732"/>
    <cellStyle name="Normal 12 2 3 2 2 2 2 2 2 2 2" xfId="4733"/>
    <cellStyle name="Normal 12 2 3 2 2 2 2 2 2 3" xfId="4734"/>
    <cellStyle name="Normal 12 2 3 2 2 2 2 2 3" xfId="4735"/>
    <cellStyle name="Normal 12 2 3 2 2 2 2 2 3 2" xfId="4736"/>
    <cellStyle name="Normal 12 2 3 2 2 2 2 2 4" xfId="4737"/>
    <cellStyle name="Normal 12 2 3 2 2 2 2 3" xfId="4738"/>
    <cellStyle name="Normal 12 2 3 2 2 2 2 3 2" xfId="4739"/>
    <cellStyle name="Normal 12 2 3 2 2 2 2 3 2 2" xfId="4740"/>
    <cellStyle name="Normal 12 2 3 2 2 2 2 3 3" xfId="4741"/>
    <cellStyle name="Normal 12 2 3 2 2 2 2 4" xfId="4742"/>
    <cellStyle name="Normal 12 2 3 2 2 2 2 4 2" xfId="4743"/>
    <cellStyle name="Normal 12 2 3 2 2 2 2 5" xfId="4744"/>
    <cellStyle name="Normal 12 2 3 2 2 2 3" xfId="4745"/>
    <cellStyle name="Normal 12 2 3 2 2 2 3 2" xfId="4746"/>
    <cellStyle name="Normal 12 2 3 2 2 2 3 2 2" xfId="4747"/>
    <cellStyle name="Normal 12 2 3 2 2 2 3 2 2 2" xfId="4748"/>
    <cellStyle name="Normal 12 2 3 2 2 2 3 2 3" xfId="4749"/>
    <cellStyle name="Normal 12 2 3 2 2 2 3 3" xfId="4750"/>
    <cellStyle name="Normal 12 2 3 2 2 2 3 3 2" xfId="4751"/>
    <cellStyle name="Normal 12 2 3 2 2 2 3 4" xfId="4752"/>
    <cellStyle name="Normal 12 2 3 2 2 2 4" xfId="4753"/>
    <cellStyle name="Normal 12 2 3 2 2 2 4 2" xfId="4754"/>
    <cellStyle name="Normal 12 2 3 2 2 2 4 2 2" xfId="4755"/>
    <cellStyle name="Normal 12 2 3 2 2 2 4 3" xfId="4756"/>
    <cellStyle name="Normal 12 2 3 2 2 2 5" xfId="4757"/>
    <cellStyle name="Normal 12 2 3 2 2 2 5 2" xfId="4758"/>
    <cellStyle name="Normal 12 2 3 2 2 2 6" xfId="4759"/>
    <cellStyle name="Normal 12 2 3 2 2 3" xfId="4760"/>
    <cellStyle name="Normal 12 2 3 2 2 3 2" xfId="4761"/>
    <cellStyle name="Normal 12 2 3 2 2 3 2 2" xfId="4762"/>
    <cellStyle name="Normal 12 2 3 2 2 3 2 2 2" xfId="4763"/>
    <cellStyle name="Normal 12 2 3 2 2 3 2 2 2 2" xfId="4764"/>
    <cellStyle name="Normal 12 2 3 2 2 3 2 2 3" xfId="4765"/>
    <cellStyle name="Normal 12 2 3 2 2 3 2 3" xfId="4766"/>
    <cellStyle name="Normal 12 2 3 2 2 3 2 3 2" xfId="4767"/>
    <cellStyle name="Normal 12 2 3 2 2 3 2 4" xfId="4768"/>
    <cellStyle name="Normal 12 2 3 2 2 3 3" xfId="4769"/>
    <cellStyle name="Normal 12 2 3 2 2 3 3 2" xfId="4770"/>
    <cellStyle name="Normal 12 2 3 2 2 3 3 2 2" xfId="4771"/>
    <cellStyle name="Normal 12 2 3 2 2 3 3 3" xfId="4772"/>
    <cellStyle name="Normal 12 2 3 2 2 3 4" xfId="4773"/>
    <cellStyle name="Normal 12 2 3 2 2 3 4 2" xfId="4774"/>
    <cellStyle name="Normal 12 2 3 2 2 3 5" xfId="4775"/>
    <cellStyle name="Normal 12 2 3 2 2 4" xfId="4776"/>
    <cellStyle name="Normal 12 2 3 2 2 4 2" xfId="4777"/>
    <cellStyle name="Normal 12 2 3 2 2 4 2 2" xfId="4778"/>
    <cellStyle name="Normal 12 2 3 2 2 4 2 2 2" xfId="4779"/>
    <cellStyle name="Normal 12 2 3 2 2 4 2 3" xfId="4780"/>
    <cellStyle name="Normal 12 2 3 2 2 4 3" xfId="4781"/>
    <cellStyle name="Normal 12 2 3 2 2 4 3 2" xfId="4782"/>
    <cellStyle name="Normal 12 2 3 2 2 4 4" xfId="4783"/>
    <cellStyle name="Normal 12 2 3 2 2 5" xfId="4784"/>
    <cellStyle name="Normal 12 2 3 2 2 5 2" xfId="4785"/>
    <cellStyle name="Normal 12 2 3 2 2 5 2 2" xfId="4786"/>
    <cellStyle name="Normal 12 2 3 2 2 5 3" xfId="4787"/>
    <cellStyle name="Normal 12 2 3 2 2 6" xfId="4788"/>
    <cellStyle name="Normal 12 2 3 2 2 6 2" xfId="4789"/>
    <cellStyle name="Normal 12 2 3 2 2 7" xfId="4790"/>
    <cellStyle name="Normal 12 2 3 2 3" xfId="4791"/>
    <cellStyle name="Normal 12 2 3 2 3 2" xfId="4792"/>
    <cellStyle name="Normal 12 2 3 2 3 2 2" xfId="4793"/>
    <cellStyle name="Normal 12 2 3 2 3 2 2 2" xfId="4794"/>
    <cellStyle name="Normal 12 2 3 2 3 2 2 2 2" xfId="4795"/>
    <cellStyle name="Normal 12 2 3 2 3 2 2 2 2 2" xfId="4796"/>
    <cellStyle name="Normal 12 2 3 2 3 2 2 2 3" xfId="4797"/>
    <cellStyle name="Normal 12 2 3 2 3 2 2 3" xfId="4798"/>
    <cellStyle name="Normal 12 2 3 2 3 2 2 3 2" xfId="4799"/>
    <cellStyle name="Normal 12 2 3 2 3 2 2 4" xfId="4800"/>
    <cellStyle name="Normal 12 2 3 2 3 2 3" xfId="4801"/>
    <cellStyle name="Normal 12 2 3 2 3 2 3 2" xfId="4802"/>
    <cellStyle name="Normal 12 2 3 2 3 2 3 2 2" xfId="4803"/>
    <cellStyle name="Normal 12 2 3 2 3 2 3 3" xfId="4804"/>
    <cellStyle name="Normal 12 2 3 2 3 2 4" xfId="4805"/>
    <cellStyle name="Normal 12 2 3 2 3 2 4 2" xfId="4806"/>
    <cellStyle name="Normal 12 2 3 2 3 2 5" xfId="4807"/>
    <cellStyle name="Normal 12 2 3 2 3 3" xfId="4808"/>
    <cellStyle name="Normal 12 2 3 2 3 3 2" xfId="4809"/>
    <cellStyle name="Normal 12 2 3 2 3 3 2 2" xfId="4810"/>
    <cellStyle name="Normal 12 2 3 2 3 3 2 2 2" xfId="4811"/>
    <cellStyle name="Normal 12 2 3 2 3 3 2 3" xfId="4812"/>
    <cellStyle name="Normal 12 2 3 2 3 3 3" xfId="4813"/>
    <cellStyle name="Normal 12 2 3 2 3 3 3 2" xfId="4814"/>
    <cellStyle name="Normal 12 2 3 2 3 3 4" xfId="4815"/>
    <cellStyle name="Normal 12 2 3 2 3 4" xfId="4816"/>
    <cellStyle name="Normal 12 2 3 2 3 4 2" xfId="4817"/>
    <cellStyle name="Normal 12 2 3 2 3 4 2 2" xfId="4818"/>
    <cellStyle name="Normal 12 2 3 2 3 4 3" xfId="4819"/>
    <cellStyle name="Normal 12 2 3 2 3 5" xfId="4820"/>
    <cellStyle name="Normal 12 2 3 2 3 5 2" xfId="4821"/>
    <cellStyle name="Normal 12 2 3 2 3 6" xfId="4822"/>
    <cellStyle name="Normal 12 2 3 2 4" xfId="4823"/>
    <cellStyle name="Normal 12 2 3 2 4 2" xfId="4824"/>
    <cellStyle name="Normal 12 2 3 2 4 2 2" xfId="4825"/>
    <cellStyle name="Normal 12 2 3 2 4 2 2 2" xfId="4826"/>
    <cellStyle name="Normal 12 2 3 2 4 2 2 2 2" xfId="4827"/>
    <cellStyle name="Normal 12 2 3 2 4 2 2 3" xfId="4828"/>
    <cellStyle name="Normal 12 2 3 2 4 2 3" xfId="4829"/>
    <cellStyle name="Normal 12 2 3 2 4 2 3 2" xfId="4830"/>
    <cellStyle name="Normal 12 2 3 2 4 2 4" xfId="4831"/>
    <cellStyle name="Normal 12 2 3 2 4 3" xfId="4832"/>
    <cellStyle name="Normal 12 2 3 2 4 3 2" xfId="4833"/>
    <cellStyle name="Normal 12 2 3 2 4 3 2 2" xfId="4834"/>
    <cellStyle name="Normal 12 2 3 2 4 3 3" xfId="4835"/>
    <cellStyle name="Normal 12 2 3 2 4 4" xfId="4836"/>
    <cellStyle name="Normal 12 2 3 2 4 4 2" xfId="4837"/>
    <cellStyle name="Normal 12 2 3 2 4 5" xfId="4838"/>
    <cellStyle name="Normal 12 2 3 2 5" xfId="4839"/>
    <cellStyle name="Normal 12 2 3 2 5 2" xfId="4840"/>
    <cellStyle name="Normal 12 2 3 2 5 2 2" xfId="4841"/>
    <cellStyle name="Normal 12 2 3 2 5 2 2 2" xfId="4842"/>
    <cellStyle name="Normal 12 2 3 2 5 2 3" xfId="4843"/>
    <cellStyle name="Normal 12 2 3 2 5 3" xfId="4844"/>
    <cellStyle name="Normal 12 2 3 2 5 3 2" xfId="4845"/>
    <cellStyle name="Normal 12 2 3 2 5 4" xfId="4846"/>
    <cellStyle name="Normal 12 2 3 2 6" xfId="4847"/>
    <cellStyle name="Normal 12 2 3 2 6 2" xfId="4848"/>
    <cellStyle name="Normal 12 2 3 2 6 2 2" xfId="4849"/>
    <cellStyle name="Normal 12 2 3 2 6 3" xfId="4850"/>
    <cellStyle name="Normal 12 2 3 2 7" xfId="4851"/>
    <cellStyle name="Normal 12 2 3 2 7 2" xfId="4852"/>
    <cellStyle name="Normal 12 2 3 2 8" xfId="4853"/>
    <cellStyle name="Normal 12 2 3 3" xfId="4854"/>
    <cellStyle name="Normal 12 2 3 3 2" xfId="4855"/>
    <cellStyle name="Normal 12 2 3 3 2 2" xfId="4856"/>
    <cellStyle name="Normal 12 2 3 3 2 2 2" xfId="4857"/>
    <cellStyle name="Normal 12 2 3 3 2 2 2 2" xfId="4858"/>
    <cellStyle name="Normal 12 2 3 3 2 2 2 2 2" xfId="4859"/>
    <cellStyle name="Normal 12 2 3 3 2 2 2 2 2 2" xfId="4860"/>
    <cellStyle name="Normal 12 2 3 3 2 2 2 2 3" xfId="4861"/>
    <cellStyle name="Normal 12 2 3 3 2 2 2 3" xfId="4862"/>
    <cellStyle name="Normal 12 2 3 3 2 2 2 3 2" xfId="4863"/>
    <cellStyle name="Normal 12 2 3 3 2 2 2 4" xfId="4864"/>
    <cellStyle name="Normal 12 2 3 3 2 2 3" xfId="4865"/>
    <cellStyle name="Normal 12 2 3 3 2 2 3 2" xfId="4866"/>
    <cellStyle name="Normal 12 2 3 3 2 2 3 2 2" xfId="4867"/>
    <cellStyle name="Normal 12 2 3 3 2 2 3 3" xfId="4868"/>
    <cellStyle name="Normal 12 2 3 3 2 2 4" xfId="4869"/>
    <cellStyle name="Normal 12 2 3 3 2 2 4 2" xfId="4870"/>
    <cellStyle name="Normal 12 2 3 3 2 2 5" xfId="4871"/>
    <cellStyle name="Normal 12 2 3 3 2 3" xfId="4872"/>
    <cellStyle name="Normal 12 2 3 3 2 3 2" xfId="4873"/>
    <cellStyle name="Normal 12 2 3 3 2 3 2 2" xfId="4874"/>
    <cellStyle name="Normal 12 2 3 3 2 3 2 2 2" xfId="4875"/>
    <cellStyle name="Normal 12 2 3 3 2 3 2 3" xfId="4876"/>
    <cellStyle name="Normal 12 2 3 3 2 3 3" xfId="4877"/>
    <cellStyle name="Normal 12 2 3 3 2 3 3 2" xfId="4878"/>
    <cellStyle name="Normal 12 2 3 3 2 3 4" xfId="4879"/>
    <cellStyle name="Normal 12 2 3 3 2 4" xfId="4880"/>
    <cellStyle name="Normal 12 2 3 3 2 4 2" xfId="4881"/>
    <cellStyle name="Normal 12 2 3 3 2 4 2 2" xfId="4882"/>
    <cellStyle name="Normal 12 2 3 3 2 4 3" xfId="4883"/>
    <cellStyle name="Normal 12 2 3 3 2 5" xfId="4884"/>
    <cellStyle name="Normal 12 2 3 3 2 5 2" xfId="4885"/>
    <cellStyle name="Normal 12 2 3 3 2 6" xfId="4886"/>
    <cellStyle name="Normal 12 2 3 3 3" xfId="4887"/>
    <cellStyle name="Normal 12 2 3 3 3 2" xfId="4888"/>
    <cellStyle name="Normal 12 2 3 3 3 2 2" xfId="4889"/>
    <cellStyle name="Normal 12 2 3 3 3 2 2 2" xfId="4890"/>
    <cellStyle name="Normal 12 2 3 3 3 2 2 2 2" xfId="4891"/>
    <cellStyle name="Normal 12 2 3 3 3 2 2 3" xfId="4892"/>
    <cellStyle name="Normal 12 2 3 3 3 2 3" xfId="4893"/>
    <cellStyle name="Normal 12 2 3 3 3 2 3 2" xfId="4894"/>
    <cellStyle name="Normal 12 2 3 3 3 2 4" xfId="4895"/>
    <cellStyle name="Normal 12 2 3 3 3 3" xfId="4896"/>
    <cellStyle name="Normal 12 2 3 3 3 3 2" xfId="4897"/>
    <cellStyle name="Normal 12 2 3 3 3 3 2 2" xfId="4898"/>
    <cellStyle name="Normal 12 2 3 3 3 3 3" xfId="4899"/>
    <cellStyle name="Normal 12 2 3 3 3 4" xfId="4900"/>
    <cellStyle name="Normal 12 2 3 3 3 4 2" xfId="4901"/>
    <cellStyle name="Normal 12 2 3 3 3 5" xfId="4902"/>
    <cellStyle name="Normal 12 2 3 3 4" xfId="4903"/>
    <cellStyle name="Normal 12 2 3 3 4 2" xfId="4904"/>
    <cellStyle name="Normal 12 2 3 3 4 2 2" xfId="4905"/>
    <cellStyle name="Normal 12 2 3 3 4 2 2 2" xfId="4906"/>
    <cellStyle name="Normal 12 2 3 3 4 2 3" xfId="4907"/>
    <cellStyle name="Normal 12 2 3 3 4 3" xfId="4908"/>
    <cellStyle name="Normal 12 2 3 3 4 3 2" xfId="4909"/>
    <cellStyle name="Normal 12 2 3 3 4 4" xfId="4910"/>
    <cellStyle name="Normal 12 2 3 3 5" xfId="4911"/>
    <cellStyle name="Normal 12 2 3 3 5 2" xfId="4912"/>
    <cellStyle name="Normal 12 2 3 3 5 2 2" xfId="4913"/>
    <cellStyle name="Normal 12 2 3 3 5 3" xfId="4914"/>
    <cellStyle name="Normal 12 2 3 3 6" xfId="4915"/>
    <cellStyle name="Normal 12 2 3 3 6 2" xfId="4916"/>
    <cellStyle name="Normal 12 2 3 3 7" xfId="4917"/>
    <cellStyle name="Normal 12 2 3 4" xfId="4918"/>
    <cellStyle name="Normal 12 2 3 4 2" xfId="4919"/>
    <cellStyle name="Normal 12 2 3 4 2 2" xfId="4920"/>
    <cellStyle name="Normal 12 2 3 4 2 2 2" xfId="4921"/>
    <cellStyle name="Normal 12 2 3 4 2 2 2 2" xfId="4922"/>
    <cellStyle name="Normal 12 2 3 4 2 2 2 2 2" xfId="4923"/>
    <cellStyle name="Normal 12 2 3 4 2 2 2 3" xfId="4924"/>
    <cellStyle name="Normal 12 2 3 4 2 2 3" xfId="4925"/>
    <cellStyle name="Normal 12 2 3 4 2 2 3 2" xfId="4926"/>
    <cellStyle name="Normal 12 2 3 4 2 2 4" xfId="4927"/>
    <cellStyle name="Normal 12 2 3 4 2 3" xfId="4928"/>
    <cellStyle name="Normal 12 2 3 4 2 3 2" xfId="4929"/>
    <cellStyle name="Normal 12 2 3 4 2 3 2 2" xfId="4930"/>
    <cellStyle name="Normal 12 2 3 4 2 3 3" xfId="4931"/>
    <cellStyle name="Normal 12 2 3 4 2 4" xfId="4932"/>
    <cellStyle name="Normal 12 2 3 4 2 4 2" xfId="4933"/>
    <cellStyle name="Normal 12 2 3 4 2 5" xfId="4934"/>
    <cellStyle name="Normal 12 2 3 4 3" xfId="4935"/>
    <cellStyle name="Normal 12 2 3 4 3 2" xfId="4936"/>
    <cellStyle name="Normal 12 2 3 4 3 2 2" xfId="4937"/>
    <cellStyle name="Normal 12 2 3 4 3 2 2 2" xfId="4938"/>
    <cellStyle name="Normal 12 2 3 4 3 2 3" xfId="4939"/>
    <cellStyle name="Normal 12 2 3 4 3 3" xfId="4940"/>
    <cellStyle name="Normal 12 2 3 4 3 3 2" xfId="4941"/>
    <cellStyle name="Normal 12 2 3 4 3 4" xfId="4942"/>
    <cellStyle name="Normal 12 2 3 4 4" xfId="4943"/>
    <cellStyle name="Normal 12 2 3 4 4 2" xfId="4944"/>
    <cellStyle name="Normal 12 2 3 4 4 2 2" xfId="4945"/>
    <cellStyle name="Normal 12 2 3 4 4 3" xfId="4946"/>
    <cellStyle name="Normal 12 2 3 4 5" xfId="4947"/>
    <cellStyle name="Normal 12 2 3 4 5 2" xfId="4948"/>
    <cellStyle name="Normal 12 2 3 4 6" xfId="4949"/>
    <cellStyle name="Normal 12 2 3 5" xfId="4950"/>
    <cellStyle name="Normal 12 2 3 5 2" xfId="4951"/>
    <cellStyle name="Normal 12 2 3 5 2 2" xfId="4952"/>
    <cellStyle name="Normal 12 2 3 5 2 2 2" xfId="4953"/>
    <cellStyle name="Normal 12 2 3 5 2 2 2 2" xfId="4954"/>
    <cellStyle name="Normal 12 2 3 5 2 2 3" xfId="4955"/>
    <cellStyle name="Normal 12 2 3 5 2 3" xfId="4956"/>
    <cellStyle name="Normal 12 2 3 5 2 3 2" xfId="4957"/>
    <cellStyle name="Normal 12 2 3 5 2 4" xfId="4958"/>
    <cellStyle name="Normal 12 2 3 5 3" xfId="4959"/>
    <cellStyle name="Normal 12 2 3 5 3 2" xfId="4960"/>
    <cellStyle name="Normal 12 2 3 5 3 2 2" xfId="4961"/>
    <cellStyle name="Normal 12 2 3 5 3 3" xfId="4962"/>
    <cellStyle name="Normal 12 2 3 5 4" xfId="4963"/>
    <cellStyle name="Normal 12 2 3 5 4 2" xfId="4964"/>
    <cellStyle name="Normal 12 2 3 5 5" xfId="4965"/>
    <cellStyle name="Normal 12 2 3 6" xfId="4966"/>
    <cellStyle name="Normal 12 2 3 6 2" xfId="4967"/>
    <cellStyle name="Normal 12 2 3 6 2 2" xfId="4968"/>
    <cellStyle name="Normal 12 2 3 6 2 2 2" xfId="4969"/>
    <cellStyle name="Normal 12 2 3 6 2 3" xfId="4970"/>
    <cellStyle name="Normal 12 2 3 6 3" xfId="4971"/>
    <cellStyle name="Normal 12 2 3 6 3 2" xfId="4972"/>
    <cellStyle name="Normal 12 2 3 6 4" xfId="4973"/>
    <cellStyle name="Normal 12 2 3 7" xfId="4974"/>
    <cellStyle name="Normal 12 2 3 7 2" xfId="4975"/>
    <cellStyle name="Normal 12 2 3 7 2 2" xfId="4976"/>
    <cellStyle name="Normal 12 2 3 7 3" xfId="4977"/>
    <cellStyle name="Normal 12 2 3 8" xfId="4978"/>
    <cellStyle name="Normal 12 2 3 8 2" xfId="4979"/>
    <cellStyle name="Normal 12 2 3 9" xfId="4980"/>
    <cellStyle name="Normal 12 2 4" xfId="4981"/>
    <cellStyle name="Normal 12 2 4 2" xfId="4982"/>
    <cellStyle name="Normal 12 2 4 2 2" xfId="4983"/>
    <cellStyle name="Normal 12 2 4 2 2 2" xfId="4984"/>
    <cellStyle name="Normal 12 2 4 2 2 2 2" xfId="4985"/>
    <cellStyle name="Normal 12 2 4 2 2 2 2 2" xfId="4986"/>
    <cellStyle name="Normal 12 2 4 2 2 2 2 2 2" xfId="4987"/>
    <cellStyle name="Normal 12 2 4 2 2 2 2 2 2 2" xfId="4988"/>
    <cellStyle name="Normal 12 2 4 2 2 2 2 2 3" xfId="4989"/>
    <cellStyle name="Normal 12 2 4 2 2 2 2 3" xfId="4990"/>
    <cellStyle name="Normal 12 2 4 2 2 2 2 3 2" xfId="4991"/>
    <cellStyle name="Normal 12 2 4 2 2 2 2 4" xfId="4992"/>
    <cellStyle name="Normal 12 2 4 2 2 2 3" xfId="4993"/>
    <cellStyle name="Normal 12 2 4 2 2 2 3 2" xfId="4994"/>
    <cellStyle name="Normal 12 2 4 2 2 2 3 2 2" xfId="4995"/>
    <cellStyle name="Normal 12 2 4 2 2 2 3 3" xfId="4996"/>
    <cellStyle name="Normal 12 2 4 2 2 2 4" xfId="4997"/>
    <cellStyle name="Normal 12 2 4 2 2 2 4 2" xfId="4998"/>
    <cellStyle name="Normal 12 2 4 2 2 2 5" xfId="4999"/>
    <cellStyle name="Normal 12 2 4 2 2 3" xfId="5000"/>
    <cellStyle name="Normal 12 2 4 2 2 3 2" xfId="5001"/>
    <cellStyle name="Normal 12 2 4 2 2 3 2 2" xfId="5002"/>
    <cellStyle name="Normal 12 2 4 2 2 3 2 2 2" xfId="5003"/>
    <cellStyle name="Normal 12 2 4 2 2 3 2 3" xfId="5004"/>
    <cellStyle name="Normal 12 2 4 2 2 3 3" xfId="5005"/>
    <cellStyle name="Normal 12 2 4 2 2 3 3 2" xfId="5006"/>
    <cellStyle name="Normal 12 2 4 2 2 3 4" xfId="5007"/>
    <cellStyle name="Normal 12 2 4 2 2 4" xfId="5008"/>
    <cellStyle name="Normal 12 2 4 2 2 4 2" xfId="5009"/>
    <cellStyle name="Normal 12 2 4 2 2 4 2 2" xfId="5010"/>
    <cellStyle name="Normal 12 2 4 2 2 4 3" xfId="5011"/>
    <cellStyle name="Normal 12 2 4 2 2 5" xfId="5012"/>
    <cellStyle name="Normal 12 2 4 2 2 5 2" xfId="5013"/>
    <cellStyle name="Normal 12 2 4 2 2 6" xfId="5014"/>
    <cellStyle name="Normal 12 2 4 2 3" xfId="5015"/>
    <cellStyle name="Normal 12 2 4 2 3 2" xfId="5016"/>
    <cellStyle name="Normal 12 2 4 2 3 2 2" xfId="5017"/>
    <cellStyle name="Normal 12 2 4 2 3 2 2 2" xfId="5018"/>
    <cellStyle name="Normal 12 2 4 2 3 2 2 2 2" xfId="5019"/>
    <cellStyle name="Normal 12 2 4 2 3 2 2 3" xfId="5020"/>
    <cellStyle name="Normal 12 2 4 2 3 2 3" xfId="5021"/>
    <cellStyle name="Normal 12 2 4 2 3 2 3 2" xfId="5022"/>
    <cellStyle name="Normal 12 2 4 2 3 2 4" xfId="5023"/>
    <cellStyle name="Normal 12 2 4 2 3 3" xfId="5024"/>
    <cellStyle name="Normal 12 2 4 2 3 3 2" xfId="5025"/>
    <cellStyle name="Normal 12 2 4 2 3 3 2 2" xfId="5026"/>
    <cellStyle name="Normal 12 2 4 2 3 3 3" xfId="5027"/>
    <cellStyle name="Normal 12 2 4 2 3 4" xfId="5028"/>
    <cellStyle name="Normal 12 2 4 2 3 4 2" xfId="5029"/>
    <cellStyle name="Normal 12 2 4 2 3 5" xfId="5030"/>
    <cellStyle name="Normal 12 2 4 2 4" xfId="5031"/>
    <cellStyle name="Normal 12 2 4 2 4 2" xfId="5032"/>
    <cellStyle name="Normal 12 2 4 2 4 2 2" xfId="5033"/>
    <cellStyle name="Normal 12 2 4 2 4 2 2 2" xfId="5034"/>
    <cellStyle name="Normal 12 2 4 2 4 2 3" xfId="5035"/>
    <cellStyle name="Normal 12 2 4 2 4 3" xfId="5036"/>
    <cellStyle name="Normal 12 2 4 2 4 3 2" xfId="5037"/>
    <cellStyle name="Normal 12 2 4 2 4 4" xfId="5038"/>
    <cellStyle name="Normal 12 2 4 2 5" xfId="5039"/>
    <cellStyle name="Normal 12 2 4 2 5 2" xfId="5040"/>
    <cellStyle name="Normal 12 2 4 2 5 2 2" xfId="5041"/>
    <cellStyle name="Normal 12 2 4 2 5 3" xfId="5042"/>
    <cellStyle name="Normal 12 2 4 2 6" xfId="5043"/>
    <cellStyle name="Normal 12 2 4 2 6 2" xfId="5044"/>
    <cellStyle name="Normal 12 2 4 2 7" xfId="5045"/>
    <cellStyle name="Normal 12 2 4 3" xfId="5046"/>
    <cellStyle name="Normal 12 2 4 3 2" xfId="5047"/>
    <cellStyle name="Normal 12 2 4 3 2 2" xfId="5048"/>
    <cellStyle name="Normal 12 2 4 3 2 2 2" xfId="5049"/>
    <cellStyle name="Normal 12 2 4 3 2 2 2 2" xfId="5050"/>
    <cellStyle name="Normal 12 2 4 3 2 2 2 2 2" xfId="5051"/>
    <cellStyle name="Normal 12 2 4 3 2 2 2 3" xfId="5052"/>
    <cellStyle name="Normal 12 2 4 3 2 2 3" xfId="5053"/>
    <cellStyle name="Normal 12 2 4 3 2 2 3 2" xfId="5054"/>
    <cellStyle name="Normal 12 2 4 3 2 2 4" xfId="5055"/>
    <cellStyle name="Normal 12 2 4 3 2 3" xfId="5056"/>
    <cellStyle name="Normal 12 2 4 3 2 3 2" xfId="5057"/>
    <cellStyle name="Normal 12 2 4 3 2 3 2 2" xfId="5058"/>
    <cellStyle name="Normal 12 2 4 3 2 3 3" xfId="5059"/>
    <cellStyle name="Normal 12 2 4 3 2 4" xfId="5060"/>
    <cellStyle name="Normal 12 2 4 3 2 4 2" xfId="5061"/>
    <cellStyle name="Normal 12 2 4 3 2 5" xfId="5062"/>
    <cellStyle name="Normal 12 2 4 3 3" xfId="5063"/>
    <cellStyle name="Normal 12 2 4 3 3 2" xfId="5064"/>
    <cellStyle name="Normal 12 2 4 3 3 2 2" xfId="5065"/>
    <cellStyle name="Normal 12 2 4 3 3 2 2 2" xfId="5066"/>
    <cellStyle name="Normal 12 2 4 3 3 2 3" xfId="5067"/>
    <cellStyle name="Normal 12 2 4 3 3 3" xfId="5068"/>
    <cellStyle name="Normal 12 2 4 3 3 3 2" xfId="5069"/>
    <cellStyle name="Normal 12 2 4 3 3 4" xfId="5070"/>
    <cellStyle name="Normal 12 2 4 3 4" xfId="5071"/>
    <cellStyle name="Normal 12 2 4 3 4 2" xfId="5072"/>
    <cellStyle name="Normal 12 2 4 3 4 2 2" xfId="5073"/>
    <cellStyle name="Normal 12 2 4 3 4 3" xfId="5074"/>
    <cellStyle name="Normal 12 2 4 3 5" xfId="5075"/>
    <cellStyle name="Normal 12 2 4 3 5 2" xfId="5076"/>
    <cellStyle name="Normal 12 2 4 3 6" xfId="5077"/>
    <cellStyle name="Normal 12 2 4 4" xfId="5078"/>
    <cellStyle name="Normal 12 2 4 4 2" xfId="5079"/>
    <cellStyle name="Normal 12 2 4 4 2 2" xfId="5080"/>
    <cellStyle name="Normal 12 2 4 4 2 2 2" xfId="5081"/>
    <cellStyle name="Normal 12 2 4 4 2 2 2 2" xfId="5082"/>
    <cellStyle name="Normal 12 2 4 4 2 2 3" xfId="5083"/>
    <cellStyle name="Normal 12 2 4 4 2 3" xfId="5084"/>
    <cellStyle name="Normal 12 2 4 4 2 3 2" xfId="5085"/>
    <cellStyle name="Normal 12 2 4 4 2 4" xfId="5086"/>
    <cellStyle name="Normal 12 2 4 4 3" xfId="5087"/>
    <cellStyle name="Normal 12 2 4 4 3 2" xfId="5088"/>
    <cellStyle name="Normal 12 2 4 4 3 2 2" xfId="5089"/>
    <cellStyle name="Normal 12 2 4 4 3 3" xfId="5090"/>
    <cellStyle name="Normal 12 2 4 4 4" xfId="5091"/>
    <cellStyle name="Normal 12 2 4 4 4 2" xfId="5092"/>
    <cellStyle name="Normal 12 2 4 4 5" xfId="5093"/>
    <cellStyle name="Normal 12 2 4 5" xfId="5094"/>
    <cellStyle name="Normal 12 2 4 5 2" xfId="5095"/>
    <cellStyle name="Normal 12 2 4 5 2 2" xfId="5096"/>
    <cellStyle name="Normal 12 2 4 5 2 2 2" xfId="5097"/>
    <cellStyle name="Normal 12 2 4 5 2 3" xfId="5098"/>
    <cellStyle name="Normal 12 2 4 5 3" xfId="5099"/>
    <cellStyle name="Normal 12 2 4 5 3 2" xfId="5100"/>
    <cellStyle name="Normal 12 2 4 5 4" xfId="5101"/>
    <cellStyle name="Normal 12 2 4 6" xfId="5102"/>
    <cellStyle name="Normal 12 2 4 6 2" xfId="5103"/>
    <cellStyle name="Normal 12 2 4 6 2 2" xfId="5104"/>
    <cellStyle name="Normal 12 2 4 6 3" xfId="5105"/>
    <cellStyle name="Normal 12 2 4 7" xfId="5106"/>
    <cellStyle name="Normal 12 2 4 7 2" xfId="5107"/>
    <cellStyle name="Normal 12 2 4 8" xfId="5108"/>
    <cellStyle name="Normal 12 2 5" xfId="5109"/>
    <cellStyle name="Normal 12 2 5 2" xfId="5110"/>
    <cellStyle name="Normal 12 2 5 2 2" xfId="5111"/>
    <cellStyle name="Normal 12 2 5 2 2 2" xfId="5112"/>
    <cellStyle name="Normal 12 2 5 2 2 2 2" xfId="5113"/>
    <cellStyle name="Normal 12 2 5 2 2 2 2 2" xfId="5114"/>
    <cellStyle name="Normal 12 2 5 2 2 2 2 2 2" xfId="5115"/>
    <cellStyle name="Normal 12 2 5 2 2 2 2 3" xfId="5116"/>
    <cellStyle name="Normal 12 2 5 2 2 2 3" xfId="5117"/>
    <cellStyle name="Normal 12 2 5 2 2 2 3 2" xfId="5118"/>
    <cellStyle name="Normal 12 2 5 2 2 2 4" xfId="5119"/>
    <cellStyle name="Normal 12 2 5 2 2 3" xfId="5120"/>
    <cellStyle name="Normal 12 2 5 2 2 3 2" xfId="5121"/>
    <cellStyle name="Normal 12 2 5 2 2 3 2 2" xfId="5122"/>
    <cellStyle name="Normal 12 2 5 2 2 3 3" xfId="5123"/>
    <cellStyle name="Normal 12 2 5 2 2 4" xfId="5124"/>
    <cellStyle name="Normal 12 2 5 2 2 4 2" xfId="5125"/>
    <cellStyle name="Normal 12 2 5 2 2 5" xfId="5126"/>
    <cellStyle name="Normal 12 2 5 2 3" xfId="5127"/>
    <cellStyle name="Normal 12 2 5 2 3 2" xfId="5128"/>
    <cellStyle name="Normal 12 2 5 2 3 2 2" xfId="5129"/>
    <cellStyle name="Normal 12 2 5 2 3 2 2 2" xfId="5130"/>
    <cellStyle name="Normal 12 2 5 2 3 2 3" xfId="5131"/>
    <cellStyle name="Normal 12 2 5 2 3 3" xfId="5132"/>
    <cellStyle name="Normal 12 2 5 2 3 3 2" xfId="5133"/>
    <cellStyle name="Normal 12 2 5 2 3 4" xfId="5134"/>
    <cellStyle name="Normal 12 2 5 2 4" xfId="5135"/>
    <cellStyle name="Normal 12 2 5 2 4 2" xfId="5136"/>
    <cellStyle name="Normal 12 2 5 2 4 2 2" xfId="5137"/>
    <cellStyle name="Normal 12 2 5 2 4 3" xfId="5138"/>
    <cellStyle name="Normal 12 2 5 2 5" xfId="5139"/>
    <cellStyle name="Normal 12 2 5 2 5 2" xfId="5140"/>
    <cellStyle name="Normal 12 2 5 2 6" xfId="5141"/>
    <cellStyle name="Normal 12 2 5 3" xfId="5142"/>
    <cellStyle name="Normal 12 2 5 3 2" xfId="5143"/>
    <cellStyle name="Normal 12 2 5 3 2 2" xfId="5144"/>
    <cellStyle name="Normal 12 2 5 3 2 2 2" xfId="5145"/>
    <cellStyle name="Normal 12 2 5 3 2 2 2 2" xfId="5146"/>
    <cellStyle name="Normal 12 2 5 3 2 2 3" xfId="5147"/>
    <cellStyle name="Normal 12 2 5 3 2 3" xfId="5148"/>
    <cellStyle name="Normal 12 2 5 3 2 3 2" xfId="5149"/>
    <cellStyle name="Normal 12 2 5 3 2 4" xfId="5150"/>
    <cellStyle name="Normal 12 2 5 3 3" xfId="5151"/>
    <cellStyle name="Normal 12 2 5 3 3 2" xfId="5152"/>
    <cellStyle name="Normal 12 2 5 3 3 2 2" xfId="5153"/>
    <cellStyle name="Normal 12 2 5 3 3 3" xfId="5154"/>
    <cellStyle name="Normal 12 2 5 3 4" xfId="5155"/>
    <cellStyle name="Normal 12 2 5 3 4 2" xfId="5156"/>
    <cellStyle name="Normal 12 2 5 3 5" xfId="5157"/>
    <cellStyle name="Normal 12 2 5 4" xfId="5158"/>
    <cellStyle name="Normal 12 2 5 4 2" xfId="5159"/>
    <cellStyle name="Normal 12 2 5 4 2 2" xfId="5160"/>
    <cellStyle name="Normal 12 2 5 4 2 2 2" xfId="5161"/>
    <cellStyle name="Normal 12 2 5 4 2 3" xfId="5162"/>
    <cellStyle name="Normal 12 2 5 4 3" xfId="5163"/>
    <cellStyle name="Normal 12 2 5 4 3 2" xfId="5164"/>
    <cellStyle name="Normal 12 2 5 4 4" xfId="5165"/>
    <cellStyle name="Normal 12 2 5 5" xfId="5166"/>
    <cellStyle name="Normal 12 2 5 5 2" xfId="5167"/>
    <cellStyle name="Normal 12 2 5 5 2 2" xfId="5168"/>
    <cellStyle name="Normal 12 2 5 5 3" xfId="5169"/>
    <cellStyle name="Normal 12 2 5 6" xfId="5170"/>
    <cellStyle name="Normal 12 2 5 6 2" xfId="5171"/>
    <cellStyle name="Normal 12 2 5 7" xfId="5172"/>
    <cellStyle name="Normal 12 2 6" xfId="5173"/>
    <cellStyle name="Normal 12 2 6 2" xfId="5174"/>
    <cellStyle name="Normal 12 2 6 2 2" xfId="5175"/>
    <cellStyle name="Normal 12 2 6 2 2 2" xfId="5176"/>
    <cellStyle name="Normal 12 2 6 2 2 2 2" xfId="5177"/>
    <cellStyle name="Normal 12 2 6 2 2 2 2 2" xfId="5178"/>
    <cellStyle name="Normal 12 2 6 2 2 2 3" xfId="5179"/>
    <cellStyle name="Normal 12 2 6 2 2 3" xfId="5180"/>
    <cellStyle name="Normal 12 2 6 2 2 3 2" xfId="5181"/>
    <cellStyle name="Normal 12 2 6 2 2 4" xfId="5182"/>
    <cellStyle name="Normal 12 2 6 2 3" xfId="5183"/>
    <cellStyle name="Normal 12 2 6 2 3 2" xfId="5184"/>
    <cellStyle name="Normal 12 2 6 2 3 2 2" xfId="5185"/>
    <cellStyle name="Normal 12 2 6 2 3 3" xfId="5186"/>
    <cellStyle name="Normal 12 2 6 2 4" xfId="5187"/>
    <cellStyle name="Normal 12 2 6 2 4 2" xfId="5188"/>
    <cellStyle name="Normal 12 2 6 2 5" xfId="5189"/>
    <cellStyle name="Normal 12 2 6 3" xfId="5190"/>
    <cellStyle name="Normal 12 2 6 3 2" xfId="5191"/>
    <cellStyle name="Normal 12 2 6 3 2 2" xfId="5192"/>
    <cellStyle name="Normal 12 2 6 3 2 2 2" xfId="5193"/>
    <cellStyle name="Normal 12 2 6 3 2 3" xfId="5194"/>
    <cellStyle name="Normal 12 2 6 3 3" xfId="5195"/>
    <cellStyle name="Normal 12 2 6 3 3 2" xfId="5196"/>
    <cellStyle name="Normal 12 2 6 3 4" xfId="5197"/>
    <cellStyle name="Normal 12 2 6 4" xfId="5198"/>
    <cellStyle name="Normal 12 2 6 4 2" xfId="5199"/>
    <cellStyle name="Normal 12 2 6 4 2 2" xfId="5200"/>
    <cellStyle name="Normal 12 2 6 4 3" xfId="5201"/>
    <cellStyle name="Normal 12 2 6 5" xfId="5202"/>
    <cellStyle name="Normal 12 2 6 5 2" xfId="5203"/>
    <cellStyle name="Normal 12 2 6 6" xfId="5204"/>
    <cellStyle name="Normal 12 2 7" xfId="5205"/>
    <cellStyle name="Normal 12 2 7 2" xfId="5206"/>
    <cellStyle name="Normal 12 2 7 2 2" xfId="5207"/>
    <cellStyle name="Normal 12 2 7 2 2 2" xfId="5208"/>
    <cellStyle name="Normal 12 2 7 2 2 2 2" xfId="5209"/>
    <cellStyle name="Normal 12 2 7 2 2 3" xfId="5210"/>
    <cellStyle name="Normal 12 2 7 2 3" xfId="5211"/>
    <cellStyle name="Normal 12 2 7 2 3 2" xfId="5212"/>
    <cellStyle name="Normal 12 2 7 2 4" xfId="5213"/>
    <cellStyle name="Normal 12 2 7 3" xfId="5214"/>
    <cellStyle name="Normal 12 2 7 3 2" xfId="5215"/>
    <cellStyle name="Normal 12 2 7 3 2 2" xfId="5216"/>
    <cellStyle name="Normal 12 2 7 3 3" xfId="5217"/>
    <cellStyle name="Normal 12 2 7 4" xfId="5218"/>
    <cellStyle name="Normal 12 2 7 4 2" xfId="5219"/>
    <cellStyle name="Normal 12 2 7 5" xfId="5220"/>
    <cellStyle name="Normal 12 2 8" xfId="5221"/>
    <cellStyle name="Normal 12 2 8 2" xfId="5222"/>
    <cellStyle name="Normal 12 2 8 2 2" xfId="5223"/>
    <cellStyle name="Normal 12 2 8 2 2 2" xfId="5224"/>
    <cellStyle name="Normal 12 2 8 2 3" xfId="5225"/>
    <cellStyle name="Normal 12 2 8 3" xfId="5226"/>
    <cellStyle name="Normal 12 2 8 3 2" xfId="5227"/>
    <cellStyle name="Normal 12 2 8 4" xfId="5228"/>
    <cellStyle name="Normal 12 2 9" xfId="5229"/>
    <cellStyle name="Normal 12 2 9 2" xfId="5230"/>
    <cellStyle name="Normal 12 2 9 2 2" xfId="5231"/>
    <cellStyle name="Normal 12 2 9 3" xfId="5232"/>
    <cellStyle name="Normal 12 3" xfId="5233"/>
    <cellStyle name="Normal 12 3 10" xfId="5234"/>
    <cellStyle name="Normal 12 3 2" xfId="5235"/>
    <cellStyle name="Normal 12 3 2 2" xfId="5236"/>
    <cellStyle name="Normal 12 3 2 2 2" xfId="5237"/>
    <cellStyle name="Normal 12 3 2 2 2 2" xfId="5238"/>
    <cellStyle name="Normal 12 3 2 2 2 2 2" xfId="5239"/>
    <cellStyle name="Normal 12 3 2 2 2 2 2 2" xfId="5240"/>
    <cellStyle name="Normal 12 3 2 2 2 2 2 2 2" xfId="5241"/>
    <cellStyle name="Normal 12 3 2 2 2 2 2 2 2 2" xfId="5242"/>
    <cellStyle name="Normal 12 3 2 2 2 2 2 2 2 2 2" xfId="5243"/>
    <cellStyle name="Normal 12 3 2 2 2 2 2 2 2 3" xfId="5244"/>
    <cellStyle name="Normal 12 3 2 2 2 2 2 2 3" xfId="5245"/>
    <cellStyle name="Normal 12 3 2 2 2 2 2 2 3 2" xfId="5246"/>
    <cellStyle name="Normal 12 3 2 2 2 2 2 2 4" xfId="5247"/>
    <cellStyle name="Normal 12 3 2 2 2 2 2 3" xfId="5248"/>
    <cellStyle name="Normal 12 3 2 2 2 2 2 3 2" xfId="5249"/>
    <cellStyle name="Normal 12 3 2 2 2 2 2 3 2 2" xfId="5250"/>
    <cellStyle name="Normal 12 3 2 2 2 2 2 3 3" xfId="5251"/>
    <cellStyle name="Normal 12 3 2 2 2 2 2 4" xfId="5252"/>
    <cellStyle name="Normal 12 3 2 2 2 2 2 4 2" xfId="5253"/>
    <cellStyle name="Normal 12 3 2 2 2 2 2 5" xfId="5254"/>
    <cellStyle name="Normal 12 3 2 2 2 2 3" xfId="5255"/>
    <cellStyle name="Normal 12 3 2 2 2 2 3 2" xfId="5256"/>
    <cellStyle name="Normal 12 3 2 2 2 2 3 2 2" xfId="5257"/>
    <cellStyle name="Normal 12 3 2 2 2 2 3 2 2 2" xfId="5258"/>
    <cellStyle name="Normal 12 3 2 2 2 2 3 2 3" xfId="5259"/>
    <cellStyle name="Normal 12 3 2 2 2 2 3 3" xfId="5260"/>
    <cellStyle name="Normal 12 3 2 2 2 2 3 3 2" xfId="5261"/>
    <cellStyle name="Normal 12 3 2 2 2 2 3 4" xfId="5262"/>
    <cellStyle name="Normal 12 3 2 2 2 2 4" xfId="5263"/>
    <cellStyle name="Normal 12 3 2 2 2 2 4 2" xfId="5264"/>
    <cellStyle name="Normal 12 3 2 2 2 2 4 2 2" xfId="5265"/>
    <cellStyle name="Normal 12 3 2 2 2 2 4 3" xfId="5266"/>
    <cellStyle name="Normal 12 3 2 2 2 2 5" xfId="5267"/>
    <cellStyle name="Normal 12 3 2 2 2 2 5 2" xfId="5268"/>
    <cellStyle name="Normal 12 3 2 2 2 2 6" xfId="5269"/>
    <cellStyle name="Normal 12 3 2 2 2 3" xfId="5270"/>
    <cellStyle name="Normal 12 3 2 2 2 3 2" xfId="5271"/>
    <cellStyle name="Normal 12 3 2 2 2 3 2 2" xfId="5272"/>
    <cellStyle name="Normal 12 3 2 2 2 3 2 2 2" xfId="5273"/>
    <cellStyle name="Normal 12 3 2 2 2 3 2 2 2 2" xfId="5274"/>
    <cellStyle name="Normal 12 3 2 2 2 3 2 2 3" xfId="5275"/>
    <cellStyle name="Normal 12 3 2 2 2 3 2 3" xfId="5276"/>
    <cellStyle name="Normal 12 3 2 2 2 3 2 3 2" xfId="5277"/>
    <cellStyle name="Normal 12 3 2 2 2 3 2 4" xfId="5278"/>
    <cellStyle name="Normal 12 3 2 2 2 3 3" xfId="5279"/>
    <cellStyle name="Normal 12 3 2 2 2 3 3 2" xfId="5280"/>
    <cellStyle name="Normal 12 3 2 2 2 3 3 2 2" xfId="5281"/>
    <cellStyle name="Normal 12 3 2 2 2 3 3 3" xfId="5282"/>
    <cellStyle name="Normal 12 3 2 2 2 3 4" xfId="5283"/>
    <cellStyle name="Normal 12 3 2 2 2 3 4 2" xfId="5284"/>
    <cellStyle name="Normal 12 3 2 2 2 3 5" xfId="5285"/>
    <cellStyle name="Normal 12 3 2 2 2 4" xfId="5286"/>
    <cellStyle name="Normal 12 3 2 2 2 4 2" xfId="5287"/>
    <cellStyle name="Normal 12 3 2 2 2 4 2 2" xfId="5288"/>
    <cellStyle name="Normal 12 3 2 2 2 4 2 2 2" xfId="5289"/>
    <cellStyle name="Normal 12 3 2 2 2 4 2 3" xfId="5290"/>
    <cellStyle name="Normal 12 3 2 2 2 4 3" xfId="5291"/>
    <cellStyle name="Normal 12 3 2 2 2 4 3 2" xfId="5292"/>
    <cellStyle name="Normal 12 3 2 2 2 4 4" xfId="5293"/>
    <cellStyle name="Normal 12 3 2 2 2 5" xfId="5294"/>
    <cellStyle name="Normal 12 3 2 2 2 5 2" xfId="5295"/>
    <cellStyle name="Normal 12 3 2 2 2 5 2 2" xfId="5296"/>
    <cellStyle name="Normal 12 3 2 2 2 5 3" xfId="5297"/>
    <cellStyle name="Normal 12 3 2 2 2 6" xfId="5298"/>
    <cellStyle name="Normal 12 3 2 2 2 6 2" xfId="5299"/>
    <cellStyle name="Normal 12 3 2 2 2 7" xfId="5300"/>
    <cellStyle name="Normal 12 3 2 2 3" xfId="5301"/>
    <cellStyle name="Normal 12 3 2 2 3 2" xfId="5302"/>
    <cellStyle name="Normal 12 3 2 2 3 2 2" xfId="5303"/>
    <cellStyle name="Normal 12 3 2 2 3 2 2 2" xfId="5304"/>
    <cellStyle name="Normal 12 3 2 2 3 2 2 2 2" xfId="5305"/>
    <cellStyle name="Normal 12 3 2 2 3 2 2 2 2 2" xfId="5306"/>
    <cellStyle name="Normal 12 3 2 2 3 2 2 2 3" xfId="5307"/>
    <cellStyle name="Normal 12 3 2 2 3 2 2 3" xfId="5308"/>
    <cellStyle name="Normal 12 3 2 2 3 2 2 3 2" xfId="5309"/>
    <cellStyle name="Normal 12 3 2 2 3 2 2 4" xfId="5310"/>
    <cellStyle name="Normal 12 3 2 2 3 2 3" xfId="5311"/>
    <cellStyle name="Normal 12 3 2 2 3 2 3 2" xfId="5312"/>
    <cellStyle name="Normal 12 3 2 2 3 2 3 2 2" xfId="5313"/>
    <cellStyle name="Normal 12 3 2 2 3 2 3 3" xfId="5314"/>
    <cellStyle name="Normal 12 3 2 2 3 2 4" xfId="5315"/>
    <cellStyle name="Normal 12 3 2 2 3 2 4 2" xfId="5316"/>
    <cellStyle name="Normal 12 3 2 2 3 2 5" xfId="5317"/>
    <cellStyle name="Normal 12 3 2 2 3 3" xfId="5318"/>
    <cellStyle name="Normal 12 3 2 2 3 3 2" xfId="5319"/>
    <cellStyle name="Normal 12 3 2 2 3 3 2 2" xfId="5320"/>
    <cellStyle name="Normal 12 3 2 2 3 3 2 2 2" xfId="5321"/>
    <cellStyle name="Normal 12 3 2 2 3 3 2 3" xfId="5322"/>
    <cellStyle name="Normal 12 3 2 2 3 3 3" xfId="5323"/>
    <cellStyle name="Normal 12 3 2 2 3 3 3 2" xfId="5324"/>
    <cellStyle name="Normal 12 3 2 2 3 3 4" xfId="5325"/>
    <cellStyle name="Normal 12 3 2 2 3 4" xfId="5326"/>
    <cellStyle name="Normal 12 3 2 2 3 4 2" xfId="5327"/>
    <cellStyle name="Normal 12 3 2 2 3 4 2 2" xfId="5328"/>
    <cellStyle name="Normal 12 3 2 2 3 4 3" xfId="5329"/>
    <cellStyle name="Normal 12 3 2 2 3 5" xfId="5330"/>
    <cellStyle name="Normal 12 3 2 2 3 5 2" xfId="5331"/>
    <cellStyle name="Normal 12 3 2 2 3 6" xfId="5332"/>
    <cellStyle name="Normal 12 3 2 2 4" xfId="5333"/>
    <cellStyle name="Normal 12 3 2 2 4 2" xfId="5334"/>
    <cellStyle name="Normal 12 3 2 2 4 2 2" xfId="5335"/>
    <cellStyle name="Normal 12 3 2 2 4 2 2 2" xfId="5336"/>
    <cellStyle name="Normal 12 3 2 2 4 2 2 2 2" xfId="5337"/>
    <cellStyle name="Normal 12 3 2 2 4 2 2 3" xfId="5338"/>
    <cellStyle name="Normal 12 3 2 2 4 2 3" xfId="5339"/>
    <cellStyle name="Normal 12 3 2 2 4 2 3 2" xfId="5340"/>
    <cellStyle name="Normal 12 3 2 2 4 2 4" xfId="5341"/>
    <cellStyle name="Normal 12 3 2 2 4 3" xfId="5342"/>
    <cellStyle name="Normal 12 3 2 2 4 3 2" xfId="5343"/>
    <cellStyle name="Normal 12 3 2 2 4 3 2 2" xfId="5344"/>
    <cellStyle name="Normal 12 3 2 2 4 3 3" xfId="5345"/>
    <cellStyle name="Normal 12 3 2 2 4 4" xfId="5346"/>
    <cellStyle name="Normal 12 3 2 2 4 4 2" xfId="5347"/>
    <cellStyle name="Normal 12 3 2 2 4 5" xfId="5348"/>
    <cellStyle name="Normal 12 3 2 2 5" xfId="5349"/>
    <cellStyle name="Normal 12 3 2 2 5 2" xfId="5350"/>
    <cellStyle name="Normal 12 3 2 2 5 2 2" xfId="5351"/>
    <cellStyle name="Normal 12 3 2 2 5 2 2 2" xfId="5352"/>
    <cellStyle name="Normal 12 3 2 2 5 2 3" xfId="5353"/>
    <cellStyle name="Normal 12 3 2 2 5 3" xfId="5354"/>
    <cellStyle name="Normal 12 3 2 2 5 3 2" xfId="5355"/>
    <cellStyle name="Normal 12 3 2 2 5 4" xfId="5356"/>
    <cellStyle name="Normal 12 3 2 2 6" xfId="5357"/>
    <cellStyle name="Normal 12 3 2 2 6 2" xfId="5358"/>
    <cellStyle name="Normal 12 3 2 2 6 2 2" xfId="5359"/>
    <cellStyle name="Normal 12 3 2 2 6 3" xfId="5360"/>
    <cellStyle name="Normal 12 3 2 2 7" xfId="5361"/>
    <cellStyle name="Normal 12 3 2 2 7 2" xfId="5362"/>
    <cellStyle name="Normal 12 3 2 2 8" xfId="5363"/>
    <cellStyle name="Normal 12 3 2 3" xfId="5364"/>
    <cellStyle name="Normal 12 3 2 3 2" xfId="5365"/>
    <cellStyle name="Normal 12 3 2 3 2 2" xfId="5366"/>
    <cellStyle name="Normal 12 3 2 3 2 2 2" xfId="5367"/>
    <cellStyle name="Normal 12 3 2 3 2 2 2 2" xfId="5368"/>
    <cellStyle name="Normal 12 3 2 3 2 2 2 2 2" xfId="5369"/>
    <cellStyle name="Normal 12 3 2 3 2 2 2 2 2 2" xfId="5370"/>
    <cellStyle name="Normal 12 3 2 3 2 2 2 2 3" xfId="5371"/>
    <cellStyle name="Normal 12 3 2 3 2 2 2 3" xfId="5372"/>
    <cellStyle name="Normal 12 3 2 3 2 2 2 3 2" xfId="5373"/>
    <cellStyle name="Normal 12 3 2 3 2 2 2 4" xfId="5374"/>
    <cellStyle name="Normal 12 3 2 3 2 2 3" xfId="5375"/>
    <cellStyle name="Normal 12 3 2 3 2 2 3 2" xfId="5376"/>
    <cellStyle name="Normal 12 3 2 3 2 2 3 2 2" xfId="5377"/>
    <cellStyle name="Normal 12 3 2 3 2 2 3 3" xfId="5378"/>
    <cellStyle name="Normal 12 3 2 3 2 2 4" xfId="5379"/>
    <cellStyle name="Normal 12 3 2 3 2 2 4 2" xfId="5380"/>
    <cellStyle name="Normal 12 3 2 3 2 2 5" xfId="5381"/>
    <cellStyle name="Normal 12 3 2 3 2 3" xfId="5382"/>
    <cellStyle name="Normal 12 3 2 3 2 3 2" xfId="5383"/>
    <cellStyle name="Normal 12 3 2 3 2 3 2 2" xfId="5384"/>
    <cellStyle name="Normal 12 3 2 3 2 3 2 2 2" xfId="5385"/>
    <cellStyle name="Normal 12 3 2 3 2 3 2 3" xfId="5386"/>
    <cellStyle name="Normal 12 3 2 3 2 3 3" xfId="5387"/>
    <cellStyle name="Normal 12 3 2 3 2 3 3 2" xfId="5388"/>
    <cellStyle name="Normal 12 3 2 3 2 3 4" xfId="5389"/>
    <cellStyle name="Normal 12 3 2 3 2 4" xfId="5390"/>
    <cellStyle name="Normal 12 3 2 3 2 4 2" xfId="5391"/>
    <cellStyle name="Normal 12 3 2 3 2 4 2 2" xfId="5392"/>
    <cellStyle name="Normal 12 3 2 3 2 4 3" xfId="5393"/>
    <cellStyle name="Normal 12 3 2 3 2 5" xfId="5394"/>
    <cellStyle name="Normal 12 3 2 3 2 5 2" xfId="5395"/>
    <cellStyle name="Normal 12 3 2 3 2 6" xfId="5396"/>
    <cellStyle name="Normal 12 3 2 3 3" xfId="5397"/>
    <cellStyle name="Normal 12 3 2 3 3 2" xfId="5398"/>
    <cellStyle name="Normal 12 3 2 3 3 2 2" xfId="5399"/>
    <cellStyle name="Normal 12 3 2 3 3 2 2 2" xfId="5400"/>
    <cellStyle name="Normal 12 3 2 3 3 2 2 2 2" xfId="5401"/>
    <cellStyle name="Normal 12 3 2 3 3 2 2 3" xfId="5402"/>
    <cellStyle name="Normal 12 3 2 3 3 2 3" xfId="5403"/>
    <cellStyle name="Normal 12 3 2 3 3 2 3 2" xfId="5404"/>
    <cellStyle name="Normal 12 3 2 3 3 2 4" xfId="5405"/>
    <cellStyle name="Normal 12 3 2 3 3 3" xfId="5406"/>
    <cellStyle name="Normal 12 3 2 3 3 3 2" xfId="5407"/>
    <cellStyle name="Normal 12 3 2 3 3 3 2 2" xfId="5408"/>
    <cellStyle name="Normal 12 3 2 3 3 3 3" xfId="5409"/>
    <cellStyle name="Normal 12 3 2 3 3 4" xfId="5410"/>
    <cellStyle name="Normal 12 3 2 3 3 4 2" xfId="5411"/>
    <cellStyle name="Normal 12 3 2 3 3 5" xfId="5412"/>
    <cellStyle name="Normal 12 3 2 3 4" xfId="5413"/>
    <cellStyle name="Normal 12 3 2 3 4 2" xfId="5414"/>
    <cellStyle name="Normal 12 3 2 3 4 2 2" xfId="5415"/>
    <cellStyle name="Normal 12 3 2 3 4 2 2 2" xfId="5416"/>
    <cellStyle name="Normal 12 3 2 3 4 2 3" xfId="5417"/>
    <cellStyle name="Normal 12 3 2 3 4 3" xfId="5418"/>
    <cellStyle name="Normal 12 3 2 3 4 3 2" xfId="5419"/>
    <cellStyle name="Normal 12 3 2 3 4 4" xfId="5420"/>
    <cellStyle name="Normal 12 3 2 3 5" xfId="5421"/>
    <cellStyle name="Normal 12 3 2 3 5 2" xfId="5422"/>
    <cellStyle name="Normal 12 3 2 3 5 2 2" xfId="5423"/>
    <cellStyle name="Normal 12 3 2 3 5 3" xfId="5424"/>
    <cellStyle name="Normal 12 3 2 3 6" xfId="5425"/>
    <cellStyle name="Normal 12 3 2 3 6 2" xfId="5426"/>
    <cellStyle name="Normal 12 3 2 3 7" xfId="5427"/>
    <cellStyle name="Normal 12 3 2 4" xfId="5428"/>
    <cellStyle name="Normal 12 3 2 4 2" xfId="5429"/>
    <cellStyle name="Normal 12 3 2 4 2 2" xfId="5430"/>
    <cellStyle name="Normal 12 3 2 4 2 2 2" xfId="5431"/>
    <cellStyle name="Normal 12 3 2 4 2 2 2 2" xfId="5432"/>
    <cellStyle name="Normal 12 3 2 4 2 2 2 2 2" xfId="5433"/>
    <cellStyle name="Normal 12 3 2 4 2 2 2 3" xfId="5434"/>
    <cellStyle name="Normal 12 3 2 4 2 2 3" xfId="5435"/>
    <cellStyle name="Normal 12 3 2 4 2 2 3 2" xfId="5436"/>
    <cellStyle name="Normal 12 3 2 4 2 2 4" xfId="5437"/>
    <cellStyle name="Normal 12 3 2 4 2 3" xfId="5438"/>
    <cellStyle name="Normal 12 3 2 4 2 3 2" xfId="5439"/>
    <cellStyle name="Normal 12 3 2 4 2 3 2 2" xfId="5440"/>
    <cellStyle name="Normal 12 3 2 4 2 3 3" xfId="5441"/>
    <cellStyle name="Normal 12 3 2 4 2 4" xfId="5442"/>
    <cellStyle name="Normal 12 3 2 4 2 4 2" xfId="5443"/>
    <cellStyle name="Normal 12 3 2 4 2 5" xfId="5444"/>
    <cellStyle name="Normal 12 3 2 4 3" xfId="5445"/>
    <cellStyle name="Normal 12 3 2 4 3 2" xfId="5446"/>
    <cellStyle name="Normal 12 3 2 4 3 2 2" xfId="5447"/>
    <cellStyle name="Normal 12 3 2 4 3 2 2 2" xfId="5448"/>
    <cellStyle name="Normal 12 3 2 4 3 2 3" xfId="5449"/>
    <cellStyle name="Normal 12 3 2 4 3 3" xfId="5450"/>
    <cellStyle name="Normal 12 3 2 4 3 3 2" xfId="5451"/>
    <cellStyle name="Normal 12 3 2 4 3 4" xfId="5452"/>
    <cellStyle name="Normal 12 3 2 4 4" xfId="5453"/>
    <cellStyle name="Normal 12 3 2 4 4 2" xfId="5454"/>
    <cellStyle name="Normal 12 3 2 4 4 2 2" xfId="5455"/>
    <cellStyle name="Normal 12 3 2 4 4 3" xfId="5456"/>
    <cellStyle name="Normal 12 3 2 4 5" xfId="5457"/>
    <cellStyle name="Normal 12 3 2 4 5 2" xfId="5458"/>
    <cellStyle name="Normal 12 3 2 4 6" xfId="5459"/>
    <cellStyle name="Normal 12 3 2 5" xfId="5460"/>
    <cellStyle name="Normal 12 3 2 5 2" xfId="5461"/>
    <cellStyle name="Normal 12 3 2 5 2 2" xfId="5462"/>
    <cellStyle name="Normal 12 3 2 5 2 2 2" xfId="5463"/>
    <cellStyle name="Normal 12 3 2 5 2 2 2 2" xfId="5464"/>
    <cellStyle name="Normal 12 3 2 5 2 2 3" xfId="5465"/>
    <cellStyle name="Normal 12 3 2 5 2 3" xfId="5466"/>
    <cellStyle name="Normal 12 3 2 5 2 3 2" xfId="5467"/>
    <cellStyle name="Normal 12 3 2 5 2 4" xfId="5468"/>
    <cellStyle name="Normal 12 3 2 5 3" xfId="5469"/>
    <cellStyle name="Normal 12 3 2 5 3 2" xfId="5470"/>
    <cellStyle name="Normal 12 3 2 5 3 2 2" xfId="5471"/>
    <cellStyle name="Normal 12 3 2 5 3 3" xfId="5472"/>
    <cellStyle name="Normal 12 3 2 5 4" xfId="5473"/>
    <cellStyle name="Normal 12 3 2 5 4 2" xfId="5474"/>
    <cellStyle name="Normal 12 3 2 5 5" xfId="5475"/>
    <cellStyle name="Normal 12 3 2 6" xfId="5476"/>
    <cellStyle name="Normal 12 3 2 6 2" xfId="5477"/>
    <cellStyle name="Normal 12 3 2 6 2 2" xfId="5478"/>
    <cellStyle name="Normal 12 3 2 6 2 2 2" xfId="5479"/>
    <cellStyle name="Normal 12 3 2 6 2 3" xfId="5480"/>
    <cellStyle name="Normal 12 3 2 6 3" xfId="5481"/>
    <cellStyle name="Normal 12 3 2 6 3 2" xfId="5482"/>
    <cellStyle name="Normal 12 3 2 6 4" xfId="5483"/>
    <cellStyle name="Normal 12 3 2 7" xfId="5484"/>
    <cellStyle name="Normal 12 3 2 7 2" xfId="5485"/>
    <cellStyle name="Normal 12 3 2 7 2 2" xfId="5486"/>
    <cellStyle name="Normal 12 3 2 7 3" xfId="5487"/>
    <cellStyle name="Normal 12 3 2 8" xfId="5488"/>
    <cellStyle name="Normal 12 3 2 8 2" xfId="5489"/>
    <cellStyle name="Normal 12 3 2 9" xfId="5490"/>
    <cellStyle name="Normal 12 3 3" xfId="5491"/>
    <cellStyle name="Normal 12 3 3 2" xfId="5492"/>
    <cellStyle name="Normal 12 3 3 2 2" xfId="5493"/>
    <cellStyle name="Normal 12 3 3 2 2 2" xfId="5494"/>
    <cellStyle name="Normal 12 3 3 2 2 2 2" xfId="5495"/>
    <cellStyle name="Normal 12 3 3 2 2 2 2 2" xfId="5496"/>
    <cellStyle name="Normal 12 3 3 2 2 2 2 2 2" xfId="5497"/>
    <cellStyle name="Normal 12 3 3 2 2 2 2 2 2 2" xfId="5498"/>
    <cellStyle name="Normal 12 3 3 2 2 2 2 2 3" xfId="5499"/>
    <cellStyle name="Normal 12 3 3 2 2 2 2 3" xfId="5500"/>
    <cellStyle name="Normal 12 3 3 2 2 2 2 3 2" xfId="5501"/>
    <cellStyle name="Normal 12 3 3 2 2 2 2 4" xfId="5502"/>
    <cellStyle name="Normal 12 3 3 2 2 2 3" xfId="5503"/>
    <cellStyle name="Normal 12 3 3 2 2 2 3 2" xfId="5504"/>
    <cellStyle name="Normal 12 3 3 2 2 2 3 2 2" xfId="5505"/>
    <cellStyle name="Normal 12 3 3 2 2 2 3 3" xfId="5506"/>
    <cellStyle name="Normal 12 3 3 2 2 2 4" xfId="5507"/>
    <cellStyle name="Normal 12 3 3 2 2 2 4 2" xfId="5508"/>
    <cellStyle name="Normal 12 3 3 2 2 2 5" xfId="5509"/>
    <cellStyle name="Normal 12 3 3 2 2 3" xfId="5510"/>
    <cellStyle name="Normal 12 3 3 2 2 3 2" xfId="5511"/>
    <cellStyle name="Normal 12 3 3 2 2 3 2 2" xfId="5512"/>
    <cellStyle name="Normal 12 3 3 2 2 3 2 2 2" xfId="5513"/>
    <cellStyle name="Normal 12 3 3 2 2 3 2 3" xfId="5514"/>
    <cellStyle name="Normal 12 3 3 2 2 3 3" xfId="5515"/>
    <cellStyle name="Normal 12 3 3 2 2 3 3 2" xfId="5516"/>
    <cellStyle name="Normal 12 3 3 2 2 3 4" xfId="5517"/>
    <cellStyle name="Normal 12 3 3 2 2 4" xfId="5518"/>
    <cellStyle name="Normal 12 3 3 2 2 4 2" xfId="5519"/>
    <cellStyle name="Normal 12 3 3 2 2 4 2 2" xfId="5520"/>
    <cellStyle name="Normal 12 3 3 2 2 4 3" xfId="5521"/>
    <cellStyle name="Normal 12 3 3 2 2 5" xfId="5522"/>
    <cellStyle name="Normal 12 3 3 2 2 5 2" xfId="5523"/>
    <cellStyle name="Normal 12 3 3 2 2 6" xfId="5524"/>
    <cellStyle name="Normal 12 3 3 2 3" xfId="5525"/>
    <cellStyle name="Normal 12 3 3 2 3 2" xfId="5526"/>
    <cellStyle name="Normal 12 3 3 2 3 2 2" xfId="5527"/>
    <cellStyle name="Normal 12 3 3 2 3 2 2 2" xfId="5528"/>
    <cellStyle name="Normal 12 3 3 2 3 2 2 2 2" xfId="5529"/>
    <cellStyle name="Normal 12 3 3 2 3 2 2 3" xfId="5530"/>
    <cellStyle name="Normal 12 3 3 2 3 2 3" xfId="5531"/>
    <cellStyle name="Normal 12 3 3 2 3 2 3 2" xfId="5532"/>
    <cellStyle name="Normal 12 3 3 2 3 2 4" xfId="5533"/>
    <cellStyle name="Normal 12 3 3 2 3 3" xfId="5534"/>
    <cellStyle name="Normal 12 3 3 2 3 3 2" xfId="5535"/>
    <cellStyle name="Normal 12 3 3 2 3 3 2 2" xfId="5536"/>
    <cellStyle name="Normal 12 3 3 2 3 3 3" xfId="5537"/>
    <cellStyle name="Normal 12 3 3 2 3 4" xfId="5538"/>
    <cellStyle name="Normal 12 3 3 2 3 4 2" xfId="5539"/>
    <cellStyle name="Normal 12 3 3 2 3 5" xfId="5540"/>
    <cellStyle name="Normal 12 3 3 2 4" xfId="5541"/>
    <cellStyle name="Normal 12 3 3 2 4 2" xfId="5542"/>
    <cellStyle name="Normal 12 3 3 2 4 2 2" xfId="5543"/>
    <cellStyle name="Normal 12 3 3 2 4 2 2 2" xfId="5544"/>
    <cellStyle name="Normal 12 3 3 2 4 2 3" xfId="5545"/>
    <cellStyle name="Normal 12 3 3 2 4 3" xfId="5546"/>
    <cellStyle name="Normal 12 3 3 2 4 3 2" xfId="5547"/>
    <cellStyle name="Normal 12 3 3 2 4 4" xfId="5548"/>
    <cellStyle name="Normal 12 3 3 2 5" xfId="5549"/>
    <cellStyle name="Normal 12 3 3 2 5 2" xfId="5550"/>
    <cellStyle name="Normal 12 3 3 2 5 2 2" xfId="5551"/>
    <cellStyle name="Normal 12 3 3 2 5 3" xfId="5552"/>
    <cellStyle name="Normal 12 3 3 2 6" xfId="5553"/>
    <cellStyle name="Normal 12 3 3 2 6 2" xfId="5554"/>
    <cellStyle name="Normal 12 3 3 2 7" xfId="5555"/>
    <cellStyle name="Normal 12 3 3 3" xfId="5556"/>
    <cellStyle name="Normal 12 3 3 3 2" xfId="5557"/>
    <cellStyle name="Normal 12 3 3 3 2 2" xfId="5558"/>
    <cellStyle name="Normal 12 3 3 3 2 2 2" xfId="5559"/>
    <cellStyle name="Normal 12 3 3 3 2 2 2 2" xfId="5560"/>
    <cellStyle name="Normal 12 3 3 3 2 2 2 2 2" xfId="5561"/>
    <cellStyle name="Normal 12 3 3 3 2 2 2 3" xfId="5562"/>
    <cellStyle name="Normal 12 3 3 3 2 2 3" xfId="5563"/>
    <cellStyle name="Normal 12 3 3 3 2 2 3 2" xfId="5564"/>
    <cellStyle name="Normal 12 3 3 3 2 2 4" xfId="5565"/>
    <cellStyle name="Normal 12 3 3 3 2 3" xfId="5566"/>
    <cellStyle name="Normal 12 3 3 3 2 3 2" xfId="5567"/>
    <cellStyle name="Normal 12 3 3 3 2 3 2 2" xfId="5568"/>
    <cellStyle name="Normal 12 3 3 3 2 3 3" xfId="5569"/>
    <cellStyle name="Normal 12 3 3 3 2 4" xfId="5570"/>
    <cellStyle name="Normal 12 3 3 3 2 4 2" xfId="5571"/>
    <cellStyle name="Normal 12 3 3 3 2 5" xfId="5572"/>
    <cellStyle name="Normal 12 3 3 3 3" xfId="5573"/>
    <cellStyle name="Normal 12 3 3 3 3 2" xfId="5574"/>
    <cellStyle name="Normal 12 3 3 3 3 2 2" xfId="5575"/>
    <cellStyle name="Normal 12 3 3 3 3 2 2 2" xfId="5576"/>
    <cellStyle name="Normal 12 3 3 3 3 2 3" xfId="5577"/>
    <cellStyle name="Normal 12 3 3 3 3 3" xfId="5578"/>
    <cellStyle name="Normal 12 3 3 3 3 3 2" xfId="5579"/>
    <cellStyle name="Normal 12 3 3 3 3 4" xfId="5580"/>
    <cellStyle name="Normal 12 3 3 3 4" xfId="5581"/>
    <cellStyle name="Normal 12 3 3 3 4 2" xfId="5582"/>
    <cellStyle name="Normal 12 3 3 3 4 2 2" xfId="5583"/>
    <cellStyle name="Normal 12 3 3 3 4 3" xfId="5584"/>
    <cellStyle name="Normal 12 3 3 3 5" xfId="5585"/>
    <cellStyle name="Normal 12 3 3 3 5 2" xfId="5586"/>
    <cellStyle name="Normal 12 3 3 3 6" xfId="5587"/>
    <cellStyle name="Normal 12 3 3 4" xfId="5588"/>
    <cellStyle name="Normal 12 3 3 4 2" xfId="5589"/>
    <cellStyle name="Normal 12 3 3 4 2 2" xfId="5590"/>
    <cellStyle name="Normal 12 3 3 4 2 2 2" xfId="5591"/>
    <cellStyle name="Normal 12 3 3 4 2 2 2 2" xfId="5592"/>
    <cellStyle name="Normal 12 3 3 4 2 2 3" xfId="5593"/>
    <cellStyle name="Normal 12 3 3 4 2 3" xfId="5594"/>
    <cellStyle name="Normal 12 3 3 4 2 3 2" xfId="5595"/>
    <cellStyle name="Normal 12 3 3 4 2 4" xfId="5596"/>
    <cellStyle name="Normal 12 3 3 4 3" xfId="5597"/>
    <cellStyle name="Normal 12 3 3 4 3 2" xfId="5598"/>
    <cellStyle name="Normal 12 3 3 4 3 2 2" xfId="5599"/>
    <cellStyle name="Normal 12 3 3 4 3 3" xfId="5600"/>
    <cellStyle name="Normal 12 3 3 4 4" xfId="5601"/>
    <cellStyle name="Normal 12 3 3 4 4 2" xfId="5602"/>
    <cellStyle name="Normal 12 3 3 4 5" xfId="5603"/>
    <cellStyle name="Normal 12 3 3 5" xfId="5604"/>
    <cellStyle name="Normal 12 3 3 5 2" xfId="5605"/>
    <cellStyle name="Normal 12 3 3 5 2 2" xfId="5606"/>
    <cellStyle name="Normal 12 3 3 5 2 2 2" xfId="5607"/>
    <cellStyle name="Normal 12 3 3 5 2 3" xfId="5608"/>
    <cellStyle name="Normal 12 3 3 5 3" xfId="5609"/>
    <cellStyle name="Normal 12 3 3 5 3 2" xfId="5610"/>
    <cellStyle name="Normal 12 3 3 5 4" xfId="5611"/>
    <cellStyle name="Normal 12 3 3 6" xfId="5612"/>
    <cellStyle name="Normal 12 3 3 6 2" xfId="5613"/>
    <cellStyle name="Normal 12 3 3 6 2 2" xfId="5614"/>
    <cellStyle name="Normal 12 3 3 6 3" xfId="5615"/>
    <cellStyle name="Normal 12 3 3 7" xfId="5616"/>
    <cellStyle name="Normal 12 3 3 7 2" xfId="5617"/>
    <cellStyle name="Normal 12 3 3 8" xfId="5618"/>
    <cellStyle name="Normal 12 3 4" xfId="5619"/>
    <cellStyle name="Normal 12 3 4 2" xfId="5620"/>
    <cellStyle name="Normal 12 3 4 2 2" xfId="5621"/>
    <cellStyle name="Normal 12 3 4 2 2 2" xfId="5622"/>
    <cellStyle name="Normal 12 3 4 2 2 2 2" xfId="5623"/>
    <cellStyle name="Normal 12 3 4 2 2 2 2 2" xfId="5624"/>
    <cellStyle name="Normal 12 3 4 2 2 2 2 2 2" xfId="5625"/>
    <cellStyle name="Normal 12 3 4 2 2 2 2 3" xfId="5626"/>
    <cellStyle name="Normal 12 3 4 2 2 2 3" xfId="5627"/>
    <cellStyle name="Normal 12 3 4 2 2 2 3 2" xfId="5628"/>
    <cellStyle name="Normal 12 3 4 2 2 2 4" xfId="5629"/>
    <cellStyle name="Normal 12 3 4 2 2 3" xfId="5630"/>
    <cellStyle name="Normal 12 3 4 2 2 3 2" xfId="5631"/>
    <cellStyle name="Normal 12 3 4 2 2 3 2 2" xfId="5632"/>
    <cellStyle name="Normal 12 3 4 2 2 3 3" xfId="5633"/>
    <cellStyle name="Normal 12 3 4 2 2 4" xfId="5634"/>
    <cellStyle name="Normal 12 3 4 2 2 4 2" xfId="5635"/>
    <cellStyle name="Normal 12 3 4 2 2 5" xfId="5636"/>
    <cellStyle name="Normal 12 3 4 2 3" xfId="5637"/>
    <cellStyle name="Normal 12 3 4 2 3 2" xfId="5638"/>
    <cellStyle name="Normal 12 3 4 2 3 2 2" xfId="5639"/>
    <cellStyle name="Normal 12 3 4 2 3 2 2 2" xfId="5640"/>
    <cellStyle name="Normal 12 3 4 2 3 2 3" xfId="5641"/>
    <cellStyle name="Normal 12 3 4 2 3 3" xfId="5642"/>
    <cellStyle name="Normal 12 3 4 2 3 3 2" xfId="5643"/>
    <cellStyle name="Normal 12 3 4 2 3 4" xfId="5644"/>
    <cellStyle name="Normal 12 3 4 2 4" xfId="5645"/>
    <cellStyle name="Normal 12 3 4 2 4 2" xfId="5646"/>
    <cellStyle name="Normal 12 3 4 2 4 2 2" xfId="5647"/>
    <cellStyle name="Normal 12 3 4 2 4 3" xfId="5648"/>
    <cellStyle name="Normal 12 3 4 2 5" xfId="5649"/>
    <cellStyle name="Normal 12 3 4 2 5 2" xfId="5650"/>
    <cellStyle name="Normal 12 3 4 2 6" xfId="5651"/>
    <cellStyle name="Normal 12 3 4 3" xfId="5652"/>
    <cellStyle name="Normal 12 3 4 3 2" xfId="5653"/>
    <cellStyle name="Normal 12 3 4 3 2 2" xfId="5654"/>
    <cellStyle name="Normal 12 3 4 3 2 2 2" xfId="5655"/>
    <cellStyle name="Normal 12 3 4 3 2 2 2 2" xfId="5656"/>
    <cellStyle name="Normal 12 3 4 3 2 2 3" xfId="5657"/>
    <cellStyle name="Normal 12 3 4 3 2 3" xfId="5658"/>
    <cellStyle name="Normal 12 3 4 3 2 3 2" xfId="5659"/>
    <cellStyle name="Normal 12 3 4 3 2 4" xfId="5660"/>
    <cellStyle name="Normal 12 3 4 3 3" xfId="5661"/>
    <cellStyle name="Normal 12 3 4 3 3 2" xfId="5662"/>
    <cellStyle name="Normal 12 3 4 3 3 2 2" xfId="5663"/>
    <cellStyle name="Normal 12 3 4 3 3 3" xfId="5664"/>
    <cellStyle name="Normal 12 3 4 3 4" xfId="5665"/>
    <cellStyle name="Normal 12 3 4 3 4 2" xfId="5666"/>
    <cellStyle name="Normal 12 3 4 3 5" xfId="5667"/>
    <cellStyle name="Normal 12 3 4 4" xfId="5668"/>
    <cellStyle name="Normal 12 3 4 4 2" xfId="5669"/>
    <cellStyle name="Normal 12 3 4 4 2 2" xfId="5670"/>
    <cellStyle name="Normal 12 3 4 4 2 2 2" xfId="5671"/>
    <cellStyle name="Normal 12 3 4 4 2 3" xfId="5672"/>
    <cellStyle name="Normal 12 3 4 4 3" xfId="5673"/>
    <cellStyle name="Normal 12 3 4 4 3 2" xfId="5674"/>
    <cellStyle name="Normal 12 3 4 4 4" xfId="5675"/>
    <cellStyle name="Normal 12 3 4 5" xfId="5676"/>
    <cellStyle name="Normal 12 3 4 5 2" xfId="5677"/>
    <cellStyle name="Normal 12 3 4 5 2 2" xfId="5678"/>
    <cellStyle name="Normal 12 3 4 5 3" xfId="5679"/>
    <cellStyle name="Normal 12 3 4 6" xfId="5680"/>
    <cellStyle name="Normal 12 3 4 6 2" xfId="5681"/>
    <cellStyle name="Normal 12 3 4 7" xfId="5682"/>
    <cellStyle name="Normal 12 3 5" xfId="5683"/>
    <cellStyle name="Normal 12 3 5 2" xfId="5684"/>
    <cellStyle name="Normal 12 3 5 2 2" xfId="5685"/>
    <cellStyle name="Normal 12 3 5 2 2 2" xfId="5686"/>
    <cellStyle name="Normal 12 3 5 2 2 2 2" xfId="5687"/>
    <cellStyle name="Normal 12 3 5 2 2 2 2 2" xfId="5688"/>
    <cellStyle name="Normal 12 3 5 2 2 2 3" xfId="5689"/>
    <cellStyle name="Normal 12 3 5 2 2 3" xfId="5690"/>
    <cellStyle name="Normal 12 3 5 2 2 3 2" xfId="5691"/>
    <cellStyle name="Normal 12 3 5 2 2 4" xfId="5692"/>
    <cellStyle name="Normal 12 3 5 2 3" xfId="5693"/>
    <cellStyle name="Normal 12 3 5 2 3 2" xfId="5694"/>
    <cellStyle name="Normal 12 3 5 2 3 2 2" xfId="5695"/>
    <cellStyle name="Normal 12 3 5 2 3 3" xfId="5696"/>
    <cellStyle name="Normal 12 3 5 2 4" xfId="5697"/>
    <cellStyle name="Normal 12 3 5 2 4 2" xfId="5698"/>
    <cellStyle name="Normal 12 3 5 2 5" xfId="5699"/>
    <cellStyle name="Normal 12 3 5 3" xfId="5700"/>
    <cellStyle name="Normal 12 3 5 3 2" xfId="5701"/>
    <cellStyle name="Normal 12 3 5 3 2 2" xfId="5702"/>
    <cellStyle name="Normal 12 3 5 3 2 2 2" xfId="5703"/>
    <cellStyle name="Normal 12 3 5 3 2 3" xfId="5704"/>
    <cellStyle name="Normal 12 3 5 3 3" xfId="5705"/>
    <cellStyle name="Normal 12 3 5 3 3 2" xfId="5706"/>
    <cellStyle name="Normal 12 3 5 3 4" xfId="5707"/>
    <cellStyle name="Normal 12 3 5 4" xfId="5708"/>
    <cellStyle name="Normal 12 3 5 4 2" xfId="5709"/>
    <cellStyle name="Normal 12 3 5 4 2 2" xfId="5710"/>
    <cellStyle name="Normal 12 3 5 4 3" xfId="5711"/>
    <cellStyle name="Normal 12 3 5 5" xfId="5712"/>
    <cellStyle name="Normal 12 3 5 5 2" xfId="5713"/>
    <cellStyle name="Normal 12 3 5 6" xfId="5714"/>
    <cellStyle name="Normal 12 3 6" xfId="5715"/>
    <cellStyle name="Normal 12 3 6 2" xfId="5716"/>
    <cellStyle name="Normal 12 3 6 2 2" xfId="5717"/>
    <cellStyle name="Normal 12 3 6 2 2 2" xfId="5718"/>
    <cellStyle name="Normal 12 3 6 2 2 2 2" xfId="5719"/>
    <cellStyle name="Normal 12 3 6 2 2 3" xfId="5720"/>
    <cellStyle name="Normal 12 3 6 2 3" xfId="5721"/>
    <cellStyle name="Normal 12 3 6 2 3 2" xfId="5722"/>
    <cellStyle name="Normal 12 3 6 2 4" xfId="5723"/>
    <cellStyle name="Normal 12 3 6 3" xfId="5724"/>
    <cellStyle name="Normal 12 3 6 3 2" xfId="5725"/>
    <cellStyle name="Normal 12 3 6 3 2 2" xfId="5726"/>
    <cellStyle name="Normal 12 3 6 3 3" xfId="5727"/>
    <cellStyle name="Normal 12 3 6 4" xfId="5728"/>
    <cellStyle name="Normal 12 3 6 4 2" xfId="5729"/>
    <cellStyle name="Normal 12 3 6 5" xfId="5730"/>
    <cellStyle name="Normal 12 3 7" xfId="5731"/>
    <cellStyle name="Normal 12 3 7 2" xfId="5732"/>
    <cellStyle name="Normal 12 3 7 2 2" xfId="5733"/>
    <cellStyle name="Normal 12 3 7 2 2 2" xfId="5734"/>
    <cellStyle name="Normal 12 3 7 2 3" xfId="5735"/>
    <cellStyle name="Normal 12 3 7 3" xfId="5736"/>
    <cellStyle name="Normal 12 3 7 3 2" xfId="5737"/>
    <cellStyle name="Normal 12 3 7 4" xfId="5738"/>
    <cellStyle name="Normal 12 3 8" xfId="5739"/>
    <cellStyle name="Normal 12 3 8 2" xfId="5740"/>
    <cellStyle name="Normal 12 3 8 2 2" xfId="5741"/>
    <cellStyle name="Normal 12 3 8 3" xfId="5742"/>
    <cellStyle name="Normal 12 3 9" xfId="5743"/>
    <cellStyle name="Normal 12 3 9 2" xfId="5744"/>
    <cellStyle name="Normal 12 4" xfId="5745"/>
    <cellStyle name="Normal 12 4 2" xfId="5746"/>
    <cellStyle name="Normal 12 4 2 2" xfId="5747"/>
    <cellStyle name="Normal 12 4 2 2 2" xfId="5748"/>
    <cellStyle name="Normal 12 4 2 2 2 2" xfId="5749"/>
    <cellStyle name="Normal 12 4 2 2 2 2 2" xfId="5750"/>
    <cellStyle name="Normal 12 4 2 2 2 2 2 2" xfId="5751"/>
    <cellStyle name="Normal 12 4 2 2 2 2 2 2 2" xfId="5752"/>
    <cellStyle name="Normal 12 4 2 2 2 2 2 2 2 2" xfId="5753"/>
    <cellStyle name="Normal 12 4 2 2 2 2 2 2 3" xfId="5754"/>
    <cellStyle name="Normal 12 4 2 2 2 2 2 3" xfId="5755"/>
    <cellStyle name="Normal 12 4 2 2 2 2 2 3 2" xfId="5756"/>
    <cellStyle name="Normal 12 4 2 2 2 2 2 4" xfId="5757"/>
    <cellStyle name="Normal 12 4 2 2 2 2 3" xfId="5758"/>
    <cellStyle name="Normal 12 4 2 2 2 2 3 2" xfId="5759"/>
    <cellStyle name="Normal 12 4 2 2 2 2 3 2 2" xfId="5760"/>
    <cellStyle name="Normal 12 4 2 2 2 2 3 3" xfId="5761"/>
    <cellStyle name="Normal 12 4 2 2 2 2 4" xfId="5762"/>
    <cellStyle name="Normal 12 4 2 2 2 2 4 2" xfId="5763"/>
    <cellStyle name="Normal 12 4 2 2 2 2 5" xfId="5764"/>
    <cellStyle name="Normal 12 4 2 2 2 3" xfId="5765"/>
    <cellStyle name="Normal 12 4 2 2 2 3 2" xfId="5766"/>
    <cellStyle name="Normal 12 4 2 2 2 3 2 2" xfId="5767"/>
    <cellStyle name="Normal 12 4 2 2 2 3 2 2 2" xfId="5768"/>
    <cellStyle name="Normal 12 4 2 2 2 3 2 3" xfId="5769"/>
    <cellStyle name="Normal 12 4 2 2 2 3 3" xfId="5770"/>
    <cellStyle name="Normal 12 4 2 2 2 3 3 2" xfId="5771"/>
    <cellStyle name="Normal 12 4 2 2 2 3 4" xfId="5772"/>
    <cellStyle name="Normal 12 4 2 2 2 4" xfId="5773"/>
    <cellStyle name="Normal 12 4 2 2 2 4 2" xfId="5774"/>
    <cellStyle name="Normal 12 4 2 2 2 4 2 2" xfId="5775"/>
    <cellStyle name="Normal 12 4 2 2 2 4 3" xfId="5776"/>
    <cellStyle name="Normal 12 4 2 2 2 5" xfId="5777"/>
    <cellStyle name="Normal 12 4 2 2 2 5 2" xfId="5778"/>
    <cellStyle name="Normal 12 4 2 2 2 6" xfId="5779"/>
    <cellStyle name="Normal 12 4 2 2 3" xfId="5780"/>
    <cellStyle name="Normal 12 4 2 2 3 2" xfId="5781"/>
    <cellStyle name="Normal 12 4 2 2 3 2 2" xfId="5782"/>
    <cellStyle name="Normal 12 4 2 2 3 2 2 2" xfId="5783"/>
    <cellStyle name="Normal 12 4 2 2 3 2 2 2 2" xfId="5784"/>
    <cellStyle name="Normal 12 4 2 2 3 2 2 3" xfId="5785"/>
    <cellStyle name="Normal 12 4 2 2 3 2 3" xfId="5786"/>
    <cellStyle name="Normal 12 4 2 2 3 2 3 2" xfId="5787"/>
    <cellStyle name="Normal 12 4 2 2 3 2 4" xfId="5788"/>
    <cellStyle name="Normal 12 4 2 2 3 3" xfId="5789"/>
    <cellStyle name="Normal 12 4 2 2 3 3 2" xfId="5790"/>
    <cellStyle name="Normal 12 4 2 2 3 3 2 2" xfId="5791"/>
    <cellStyle name="Normal 12 4 2 2 3 3 3" xfId="5792"/>
    <cellStyle name="Normal 12 4 2 2 3 4" xfId="5793"/>
    <cellStyle name="Normal 12 4 2 2 3 4 2" xfId="5794"/>
    <cellStyle name="Normal 12 4 2 2 3 5" xfId="5795"/>
    <cellStyle name="Normal 12 4 2 2 4" xfId="5796"/>
    <cellStyle name="Normal 12 4 2 2 4 2" xfId="5797"/>
    <cellStyle name="Normal 12 4 2 2 4 2 2" xfId="5798"/>
    <cellStyle name="Normal 12 4 2 2 4 2 2 2" xfId="5799"/>
    <cellStyle name="Normal 12 4 2 2 4 2 3" xfId="5800"/>
    <cellStyle name="Normal 12 4 2 2 4 3" xfId="5801"/>
    <cellStyle name="Normal 12 4 2 2 4 3 2" xfId="5802"/>
    <cellStyle name="Normal 12 4 2 2 4 4" xfId="5803"/>
    <cellStyle name="Normal 12 4 2 2 5" xfId="5804"/>
    <cellStyle name="Normal 12 4 2 2 5 2" xfId="5805"/>
    <cellStyle name="Normal 12 4 2 2 5 2 2" xfId="5806"/>
    <cellStyle name="Normal 12 4 2 2 5 3" xfId="5807"/>
    <cellStyle name="Normal 12 4 2 2 6" xfId="5808"/>
    <cellStyle name="Normal 12 4 2 2 6 2" xfId="5809"/>
    <cellStyle name="Normal 12 4 2 2 7" xfId="5810"/>
    <cellStyle name="Normal 12 4 2 3" xfId="5811"/>
    <cellStyle name="Normal 12 4 2 3 2" xfId="5812"/>
    <cellStyle name="Normal 12 4 2 3 2 2" xfId="5813"/>
    <cellStyle name="Normal 12 4 2 3 2 2 2" xfId="5814"/>
    <cellStyle name="Normal 12 4 2 3 2 2 2 2" xfId="5815"/>
    <cellStyle name="Normal 12 4 2 3 2 2 2 2 2" xfId="5816"/>
    <cellStyle name="Normal 12 4 2 3 2 2 2 3" xfId="5817"/>
    <cellStyle name="Normal 12 4 2 3 2 2 3" xfId="5818"/>
    <cellStyle name="Normal 12 4 2 3 2 2 3 2" xfId="5819"/>
    <cellStyle name="Normal 12 4 2 3 2 2 4" xfId="5820"/>
    <cellStyle name="Normal 12 4 2 3 2 3" xfId="5821"/>
    <cellStyle name="Normal 12 4 2 3 2 3 2" xfId="5822"/>
    <cellStyle name="Normal 12 4 2 3 2 3 2 2" xfId="5823"/>
    <cellStyle name="Normal 12 4 2 3 2 3 3" xfId="5824"/>
    <cellStyle name="Normal 12 4 2 3 2 4" xfId="5825"/>
    <cellStyle name="Normal 12 4 2 3 2 4 2" xfId="5826"/>
    <cellStyle name="Normal 12 4 2 3 2 5" xfId="5827"/>
    <cellStyle name="Normal 12 4 2 3 3" xfId="5828"/>
    <cellStyle name="Normal 12 4 2 3 3 2" xfId="5829"/>
    <cellStyle name="Normal 12 4 2 3 3 2 2" xfId="5830"/>
    <cellStyle name="Normal 12 4 2 3 3 2 2 2" xfId="5831"/>
    <cellStyle name="Normal 12 4 2 3 3 2 3" xfId="5832"/>
    <cellStyle name="Normal 12 4 2 3 3 3" xfId="5833"/>
    <cellStyle name="Normal 12 4 2 3 3 3 2" xfId="5834"/>
    <cellStyle name="Normal 12 4 2 3 3 4" xfId="5835"/>
    <cellStyle name="Normal 12 4 2 3 4" xfId="5836"/>
    <cellStyle name="Normal 12 4 2 3 4 2" xfId="5837"/>
    <cellStyle name="Normal 12 4 2 3 4 2 2" xfId="5838"/>
    <cellStyle name="Normal 12 4 2 3 4 3" xfId="5839"/>
    <cellStyle name="Normal 12 4 2 3 5" xfId="5840"/>
    <cellStyle name="Normal 12 4 2 3 5 2" xfId="5841"/>
    <cellStyle name="Normal 12 4 2 3 6" xfId="5842"/>
    <cellStyle name="Normal 12 4 2 4" xfId="5843"/>
    <cellStyle name="Normal 12 4 2 4 2" xfId="5844"/>
    <cellStyle name="Normal 12 4 2 4 2 2" xfId="5845"/>
    <cellStyle name="Normal 12 4 2 4 2 2 2" xfId="5846"/>
    <cellStyle name="Normal 12 4 2 4 2 2 2 2" xfId="5847"/>
    <cellStyle name="Normal 12 4 2 4 2 2 3" xfId="5848"/>
    <cellStyle name="Normal 12 4 2 4 2 3" xfId="5849"/>
    <cellStyle name="Normal 12 4 2 4 2 3 2" xfId="5850"/>
    <cellStyle name="Normal 12 4 2 4 2 4" xfId="5851"/>
    <cellStyle name="Normal 12 4 2 4 3" xfId="5852"/>
    <cellStyle name="Normal 12 4 2 4 3 2" xfId="5853"/>
    <cellStyle name="Normal 12 4 2 4 3 2 2" xfId="5854"/>
    <cellStyle name="Normal 12 4 2 4 3 3" xfId="5855"/>
    <cellStyle name="Normal 12 4 2 4 4" xfId="5856"/>
    <cellStyle name="Normal 12 4 2 4 4 2" xfId="5857"/>
    <cellStyle name="Normal 12 4 2 4 5" xfId="5858"/>
    <cellStyle name="Normal 12 4 2 5" xfId="5859"/>
    <cellStyle name="Normal 12 4 2 5 2" xfId="5860"/>
    <cellStyle name="Normal 12 4 2 5 2 2" xfId="5861"/>
    <cellStyle name="Normal 12 4 2 5 2 2 2" xfId="5862"/>
    <cellStyle name="Normal 12 4 2 5 2 3" xfId="5863"/>
    <cellStyle name="Normal 12 4 2 5 3" xfId="5864"/>
    <cellStyle name="Normal 12 4 2 5 3 2" xfId="5865"/>
    <cellStyle name="Normal 12 4 2 5 4" xfId="5866"/>
    <cellStyle name="Normal 12 4 2 6" xfId="5867"/>
    <cellStyle name="Normal 12 4 2 6 2" xfId="5868"/>
    <cellStyle name="Normal 12 4 2 6 2 2" xfId="5869"/>
    <cellStyle name="Normal 12 4 2 6 3" xfId="5870"/>
    <cellStyle name="Normal 12 4 2 7" xfId="5871"/>
    <cellStyle name="Normal 12 4 2 7 2" xfId="5872"/>
    <cellStyle name="Normal 12 4 2 8" xfId="5873"/>
    <cellStyle name="Normal 12 4 3" xfId="5874"/>
    <cellStyle name="Normal 12 4 3 2" xfId="5875"/>
    <cellStyle name="Normal 12 4 3 2 2" xfId="5876"/>
    <cellStyle name="Normal 12 4 3 2 2 2" xfId="5877"/>
    <cellStyle name="Normal 12 4 3 2 2 2 2" xfId="5878"/>
    <cellStyle name="Normal 12 4 3 2 2 2 2 2" xfId="5879"/>
    <cellStyle name="Normal 12 4 3 2 2 2 2 2 2" xfId="5880"/>
    <cellStyle name="Normal 12 4 3 2 2 2 2 3" xfId="5881"/>
    <cellStyle name="Normal 12 4 3 2 2 2 3" xfId="5882"/>
    <cellStyle name="Normal 12 4 3 2 2 2 3 2" xfId="5883"/>
    <cellStyle name="Normal 12 4 3 2 2 2 4" xfId="5884"/>
    <cellStyle name="Normal 12 4 3 2 2 3" xfId="5885"/>
    <cellStyle name="Normal 12 4 3 2 2 3 2" xfId="5886"/>
    <cellStyle name="Normal 12 4 3 2 2 3 2 2" xfId="5887"/>
    <cellStyle name="Normal 12 4 3 2 2 3 3" xfId="5888"/>
    <cellStyle name="Normal 12 4 3 2 2 4" xfId="5889"/>
    <cellStyle name="Normal 12 4 3 2 2 4 2" xfId="5890"/>
    <cellStyle name="Normal 12 4 3 2 2 5" xfId="5891"/>
    <cellStyle name="Normal 12 4 3 2 3" xfId="5892"/>
    <cellStyle name="Normal 12 4 3 2 3 2" xfId="5893"/>
    <cellStyle name="Normal 12 4 3 2 3 2 2" xfId="5894"/>
    <cellStyle name="Normal 12 4 3 2 3 2 2 2" xfId="5895"/>
    <cellStyle name="Normal 12 4 3 2 3 2 3" xfId="5896"/>
    <cellStyle name="Normal 12 4 3 2 3 3" xfId="5897"/>
    <cellStyle name="Normal 12 4 3 2 3 3 2" xfId="5898"/>
    <cellStyle name="Normal 12 4 3 2 3 4" xfId="5899"/>
    <cellStyle name="Normal 12 4 3 2 4" xfId="5900"/>
    <cellStyle name="Normal 12 4 3 2 4 2" xfId="5901"/>
    <cellStyle name="Normal 12 4 3 2 4 2 2" xfId="5902"/>
    <cellStyle name="Normal 12 4 3 2 4 3" xfId="5903"/>
    <cellStyle name="Normal 12 4 3 2 5" xfId="5904"/>
    <cellStyle name="Normal 12 4 3 2 5 2" xfId="5905"/>
    <cellStyle name="Normal 12 4 3 2 6" xfId="5906"/>
    <cellStyle name="Normal 12 4 3 3" xfId="5907"/>
    <cellStyle name="Normal 12 4 3 3 2" xfId="5908"/>
    <cellStyle name="Normal 12 4 3 3 2 2" xfId="5909"/>
    <cellStyle name="Normal 12 4 3 3 2 2 2" xfId="5910"/>
    <cellStyle name="Normal 12 4 3 3 2 2 2 2" xfId="5911"/>
    <cellStyle name="Normal 12 4 3 3 2 2 3" xfId="5912"/>
    <cellStyle name="Normal 12 4 3 3 2 3" xfId="5913"/>
    <cellStyle name="Normal 12 4 3 3 2 3 2" xfId="5914"/>
    <cellStyle name="Normal 12 4 3 3 2 4" xfId="5915"/>
    <cellStyle name="Normal 12 4 3 3 3" xfId="5916"/>
    <cellStyle name="Normal 12 4 3 3 3 2" xfId="5917"/>
    <cellStyle name="Normal 12 4 3 3 3 2 2" xfId="5918"/>
    <cellStyle name="Normal 12 4 3 3 3 3" xfId="5919"/>
    <cellStyle name="Normal 12 4 3 3 4" xfId="5920"/>
    <cellStyle name="Normal 12 4 3 3 4 2" xfId="5921"/>
    <cellStyle name="Normal 12 4 3 3 5" xfId="5922"/>
    <cellStyle name="Normal 12 4 3 4" xfId="5923"/>
    <cellStyle name="Normal 12 4 3 4 2" xfId="5924"/>
    <cellStyle name="Normal 12 4 3 4 2 2" xfId="5925"/>
    <cellStyle name="Normal 12 4 3 4 2 2 2" xfId="5926"/>
    <cellStyle name="Normal 12 4 3 4 2 3" xfId="5927"/>
    <cellStyle name="Normal 12 4 3 4 3" xfId="5928"/>
    <cellStyle name="Normal 12 4 3 4 3 2" xfId="5929"/>
    <cellStyle name="Normal 12 4 3 4 4" xfId="5930"/>
    <cellStyle name="Normal 12 4 3 5" xfId="5931"/>
    <cellStyle name="Normal 12 4 3 5 2" xfId="5932"/>
    <cellStyle name="Normal 12 4 3 5 2 2" xfId="5933"/>
    <cellStyle name="Normal 12 4 3 5 3" xfId="5934"/>
    <cellStyle name="Normal 12 4 3 6" xfId="5935"/>
    <cellStyle name="Normal 12 4 3 6 2" xfId="5936"/>
    <cellStyle name="Normal 12 4 3 7" xfId="5937"/>
    <cellStyle name="Normal 12 4 4" xfId="5938"/>
    <cellStyle name="Normal 12 4 4 2" xfId="5939"/>
    <cellStyle name="Normal 12 4 4 2 2" xfId="5940"/>
    <cellStyle name="Normal 12 4 4 2 2 2" xfId="5941"/>
    <cellStyle name="Normal 12 4 4 2 2 2 2" xfId="5942"/>
    <cellStyle name="Normal 12 4 4 2 2 2 2 2" xfId="5943"/>
    <cellStyle name="Normal 12 4 4 2 2 2 3" xfId="5944"/>
    <cellStyle name="Normal 12 4 4 2 2 3" xfId="5945"/>
    <cellStyle name="Normal 12 4 4 2 2 3 2" xfId="5946"/>
    <cellStyle name="Normal 12 4 4 2 2 4" xfId="5947"/>
    <cellStyle name="Normal 12 4 4 2 3" xfId="5948"/>
    <cellStyle name="Normal 12 4 4 2 3 2" xfId="5949"/>
    <cellStyle name="Normal 12 4 4 2 3 2 2" xfId="5950"/>
    <cellStyle name="Normal 12 4 4 2 3 3" xfId="5951"/>
    <cellStyle name="Normal 12 4 4 2 4" xfId="5952"/>
    <cellStyle name="Normal 12 4 4 2 4 2" xfId="5953"/>
    <cellStyle name="Normal 12 4 4 2 5" xfId="5954"/>
    <cellStyle name="Normal 12 4 4 3" xfId="5955"/>
    <cellStyle name="Normal 12 4 4 3 2" xfId="5956"/>
    <cellStyle name="Normal 12 4 4 3 2 2" xfId="5957"/>
    <cellStyle name="Normal 12 4 4 3 2 2 2" xfId="5958"/>
    <cellStyle name="Normal 12 4 4 3 2 3" xfId="5959"/>
    <cellStyle name="Normal 12 4 4 3 3" xfId="5960"/>
    <cellStyle name="Normal 12 4 4 3 3 2" xfId="5961"/>
    <cellStyle name="Normal 12 4 4 3 4" xfId="5962"/>
    <cellStyle name="Normal 12 4 4 4" xfId="5963"/>
    <cellStyle name="Normal 12 4 4 4 2" xfId="5964"/>
    <cellStyle name="Normal 12 4 4 4 2 2" xfId="5965"/>
    <cellStyle name="Normal 12 4 4 4 3" xfId="5966"/>
    <cellStyle name="Normal 12 4 4 5" xfId="5967"/>
    <cellStyle name="Normal 12 4 4 5 2" xfId="5968"/>
    <cellStyle name="Normal 12 4 4 6" xfId="5969"/>
    <cellStyle name="Normal 12 4 5" xfId="5970"/>
    <cellStyle name="Normal 12 4 5 2" xfId="5971"/>
    <cellStyle name="Normal 12 4 5 2 2" xfId="5972"/>
    <cellStyle name="Normal 12 4 5 2 2 2" xfId="5973"/>
    <cellStyle name="Normal 12 4 5 2 2 2 2" xfId="5974"/>
    <cellStyle name="Normal 12 4 5 2 2 3" xfId="5975"/>
    <cellStyle name="Normal 12 4 5 2 3" xfId="5976"/>
    <cellStyle name="Normal 12 4 5 2 3 2" xfId="5977"/>
    <cellStyle name="Normal 12 4 5 2 4" xfId="5978"/>
    <cellStyle name="Normal 12 4 5 3" xfId="5979"/>
    <cellStyle name="Normal 12 4 5 3 2" xfId="5980"/>
    <cellStyle name="Normal 12 4 5 3 2 2" xfId="5981"/>
    <cellStyle name="Normal 12 4 5 3 3" xfId="5982"/>
    <cellStyle name="Normal 12 4 5 4" xfId="5983"/>
    <cellStyle name="Normal 12 4 5 4 2" xfId="5984"/>
    <cellStyle name="Normal 12 4 5 5" xfId="5985"/>
    <cellStyle name="Normal 12 4 6" xfId="5986"/>
    <cellStyle name="Normal 12 4 6 2" xfId="5987"/>
    <cellStyle name="Normal 12 4 6 2 2" xfId="5988"/>
    <cellStyle name="Normal 12 4 6 2 2 2" xfId="5989"/>
    <cellStyle name="Normal 12 4 6 2 3" xfId="5990"/>
    <cellStyle name="Normal 12 4 6 3" xfId="5991"/>
    <cellStyle name="Normal 12 4 6 3 2" xfId="5992"/>
    <cellStyle name="Normal 12 4 6 4" xfId="5993"/>
    <cellStyle name="Normal 12 4 7" xfId="5994"/>
    <cellStyle name="Normal 12 4 7 2" xfId="5995"/>
    <cellStyle name="Normal 12 4 7 2 2" xfId="5996"/>
    <cellStyle name="Normal 12 4 7 3" xfId="5997"/>
    <cellStyle name="Normal 12 4 8" xfId="5998"/>
    <cellStyle name="Normal 12 4 8 2" xfId="5999"/>
    <cellStyle name="Normal 12 4 9" xfId="6000"/>
    <cellStyle name="Normal 12 5" xfId="6001"/>
    <cellStyle name="Normal 12 5 2" xfId="6002"/>
    <cellStyle name="Normal 12 5 2 2" xfId="6003"/>
    <cellStyle name="Normal 12 5 2 2 2" xfId="6004"/>
    <cellStyle name="Normal 12 5 2 2 2 2" xfId="6005"/>
    <cellStyle name="Normal 12 5 2 2 2 2 2" xfId="6006"/>
    <cellStyle name="Normal 12 5 2 2 2 2 2 2" xfId="6007"/>
    <cellStyle name="Normal 12 5 2 2 2 2 2 2 2" xfId="6008"/>
    <cellStyle name="Normal 12 5 2 2 2 2 2 3" xfId="6009"/>
    <cellStyle name="Normal 12 5 2 2 2 2 3" xfId="6010"/>
    <cellStyle name="Normal 12 5 2 2 2 2 3 2" xfId="6011"/>
    <cellStyle name="Normal 12 5 2 2 2 2 4" xfId="6012"/>
    <cellStyle name="Normal 12 5 2 2 2 3" xfId="6013"/>
    <cellStyle name="Normal 12 5 2 2 2 3 2" xfId="6014"/>
    <cellStyle name="Normal 12 5 2 2 2 3 2 2" xfId="6015"/>
    <cellStyle name="Normal 12 5 2 2 2 3 3" xfId="6016"/>
    <cellStyle name="Normal 12 5 2 2 2 4" xfId="6017"/>
    <cellStyle name="Normal 12 5 2 2 2 4 2" xfId="6018"/>
    <cellStyle name="Normal 12 5 2 2 2 5" xfId="6019"/>
    <cellStyle name="Normal 12 5 2 2 3" xfId="6020"/>
    <cellStyle name="Normal 12 5 2 2 3 2" xfId="6021"/>
    <cellStyle name="Normal 12 5 2 2 3 2 2" xfId="6022"/>
    <cellStyle name="Normal 12 5 2 2 3 2 2 2" xfId="6023"/>
    <cellStyle name="Normal 12 5 2 2 3 2 3" xfId="6024"/>
    <cellStyle name="Normal 12 5 2 2 3 3" xfId="6025"/>
    <cellStyle name="Normal 12 5 2 2 3 3 2" xfId="6026"/>
    <cellStyle name="Normal 12 5 2 2 3 4" xfId="6027"/>
    <cellStyle name="Normal 12 5 2 2 4" xfId="6028"/>
    <cellStyle name="Normal 12 5 2 2 4 2" xfId="6029"/>
    <cellStyle name="Normal 12 5 2 2 4 2 2" xfId="6030"/>
    <cellStyle name="Normal 12 5 2 2 4 3" xfId="6031"/>
    <cellStyle name="Normal 12 5 2 2 5" xfId="6032"/>
    <cellStyle name="Normal 12 5 2 2 5 2" xfId="6033"/>
    <cellStyle name="Normal 12 5 2 2 6" xfId="6034"/>
    <cellStyle name="Normal 12 5 2 3" xfId="6035"/>
    <cellStyle name="Normal 12 5 2 3 2" xfId="6036"/>
    <cellStyle name="Normal 12 5 2 3 2 2" xfId="6037"/>
    <cellStyle name="Normal 12 5 2 3 2 2 2" xfId="6038"/>
    <cellStyle name="Normal 12 5 2 3 2 2 2 2" xfId="6039"/>
    <cellStyle name="Normal 12 5 2 3 2 2 3" xfId="6040"/>
    <cellStyle name="Normal 12 5 2 3 2 3" xfId="6041"/>
    <cellStyle name="Normal 12 5 2 3 2 3 2" xfId="6042"/>
    <cellStyle name="Normal 12 5 2 3 2 4" xfId="6043"/>
    <cellStyle name="Normal 12 5 2 3 3" xfId="6044"/>
    <cellStyle name="Normal 12 5 2 3 3 2" xfId="6045"/>
    <cellStyle name="Normal 12 5 2 3 3 2 2" xfId="6046"/>
    <cellStyle name="Normal 12 5 2 3 3 3" xfId="6047"/>
    <cellStyle name="Normal 12 5 2 3 4" xfId="6048"/>
    <cellStyle name="Normal 12 5 2 3 4 2" xfId="6049"/>
    <cellStyle name="Normal 12 5 2 3 5" xfId="6050"/>
    <cellStyle name="Normal 12 5 2 4" xfId="6051"/>
    <cellStyle name="Normal 12 5 2 4 2" xfId="6052"/>
    <cellStyle name="Normal 12 5 2 4 2 2" xfId="6053"/>
    <cellStyle name="Normal 12 5 2 4 2 2 2" xfId="6054"/>
    <cellStyle name="Normal 12 5 2 4 2 3" xfId="6055"/>
    <cellStyle name="Normal 12 5 2 4 3" xfId="6056"/>
    <cellStyle name="Normal 12 5 2 4 3 2" xfId="6057"/>
    <cellStyle name="Normal 12 5 2 4 4" xfId="6058"/>
    <cellStyle name="Normal 12 5 2 5" xfId="6059"/>
    <cellStyle name="Normal 12 5 2 5 2" xfId="6060"/>
    <cellStyle name="Normal 12 5 2 5 2 2" xfId="6061"/>
    <cellStyle name="Normal 12 5 2 5 3" xfId="6062"/>
    <cellStyle name="Normal 12 5 2 6" xfId="6063"/>
    <cellStyle name="Normal 12 5 2 6 2" xfId="6064"/>
    <cellStyle name="Normal 12 5 2 7" xfId="6065"/>
    <cellStyle name="Normal 12 5 3" xfId="6066"/>
    <cellStyle name="Normal 12 5 3 2" xfId="6067"/>
    <cellStyle name="Normal 12 5 3 2 2" xfId="6068"/>
    <cellStyle name="Normal 12 5 3 2 2 2" xfId="6069"/>
    <cellStyle name="Normal 12 5 3 2 2 2 2" xfId="6070"/>
    <cellStyle name="Normal 12 5 3 2 2 2 2 2" xfId="6071"/>
    <cellStyle name="Normal 12 5 3 2 2 2 3" xfId="6072"/>
    <cellStyle name="Normal 12 5 3 2 2 3" xfId="6073"/>
    <cellStyle name="Normal 12 5 3 2 2 3 2" xfId="6074"/>
    <cellStyle name="Normal 12 5 3 2 2 4" xfId="6075"/>
    <cellStyle name="Normal 12 5 3 2 3" xfId="6076"/>
    <cellStyle name="Normal 12 5 3 2 3 2" xfId="6077"/>
    <cellStyle name="Normal 12 5 3 2 3 2 2" xfId="6078"/>
    <cellStyle name="Normal 12 5 3 2 3 3" xfId="6079"/>
    <cellStyle name="Normal 12 5 3 2 4" xfId="6080"/>
    <cellStyle name="Normal 12 5 3 2 4 2" xfId="6081"/>
    <cellStyle name="Normal 12 5 3 2 5" xfId="6082"/>
    <cellStyle name="Normal 12 5 3 3" xfId="6083"/>
    <cellStyle name="Normal 12 5 3 3 2" xfId="6084"/>
    <cellStyle name="Normal 12 5 3 3 2 2" xfId="6085"/>
    <cellStyle name="Normal 12 5 3 3 2 2 2" xfId="6086"/>
    <cellStyle name="Normal 12 5 3 3 2 3" xfId="6087"/>
    <cellStyle name="Normal 12 5 3 3 3" xfId="6088"/>
    <cellStyle name="Normal 12 5 3 3 3 2" xfId="6089"/>
    <cellStyle name="Normal 12 5 3 3 4" xfId="6090"/>
    <cellStyle name="Normal 12 5 3 4" xfId="6091"/>
    <cellStyle name="Normal 12 5 3 4 2" xfId="6092"/>
    <cellStyle name="Normal 12 5 3 4 2 2" xfId="6093"/>
    <cellStyle name="Normal 12 5 3 4 3" xfId="6094"/>
    <cellStyle name="Normal 12 5 3 5" xfId="6095"/>
    <cellStyle name="Normal 12 5 3 5 2" xfId="6096"/>
    <cellStyle name="Normal 12 5 3 6" xfId="6097"/>
    <cellStyle name="Normal 12 5 4" xfId="6098"/>
    <cellStyle name="Normal 12 5 4 2" xfId="6099"/>
    <cellStyle name="Normal 12 5 4 2 2" xfId="6100"/>
    <cellStyle name="Normal 12 5 4 2 2 2" xfId="6101"/>
    <cellStyle name="Normal 12 5 4 2 2 2 2" xfId="6102"/>
    <cellStyle name="Normal 12 5 4 2 2 3" xfId="6103"/>
    <cellStyle name="Normal 12 5 4 2 3" xfId="6104"/>
    <cellStyle name="Normal 12 5 4 2 3 2" xfId="6105"/>
    <cellStyle name="Normal 12 5 4 2 4" xfId="6106"/>
    <cellStyle name="Normal 12 5 4 3" xfId="6107"/>
    <cellStyle name="Normal 12 5 4 3 2" xfId="6108"/>
    <cellStyle name="Normal 12 5 4 3 2 2" xfId="6109"/>
    <cellStyle name="Normal 12 5 4 3 3" xfId="6110"/>
    <cellStyle name="Normal 12 5 4 4" xfId="6111"/>
    <cellStyle name="Normal 12 5 4 4 2" xfId="6112"/>
    <cellStyle name="Normal 12 5 4 5" xfId="6113"/>
    <cellStyle name="Normal 12 5 5" xfId="6114"/>
    <cellStyle name="Normal 12 5 5 2" xfId="6115"/>
    <cellStyle name="Normal 12 5 5 2 2" xfId="6116"/>
    <cellStyle name="Normal 12 5 5 2 2 2" xfId="6117"/>
    <cellStyle name="Normal 12 5 5 2 3" xfId="6118"/>
    <cellStyle name="Normal 12 5 5 3" xfId="6119"/>
    <cellStyle name="Normal 12 5 5 3 2" xfId="6120"/>
    <cellStyle name="Normal 12 5 5 4" xfId="6121"/>
    <cellStyle name="Normal 12 5 6" xfId="6122"/>
    <cellStyle name="Normal 12 5 6 2" xfId="6123"/>
    <cellStyle name="Normal 12 5 6 2 2" xfId="6124"/>
    <cellStyle name="Normal 12 5 6 3" xfId="6125"/>
    <cellStyle name="Normal 12 5 7" xfId="6126"/>
    <cellStyle name="Normal 12 5 7 2" xfId="6127"/>
    <cellStyle name="Normal 12 5 8" xfId="6128"/>
    <cellStyle name="Normal 12 6" xfId="6129"/>
    <cellStyle name="Normal 12 6 2" xfId="6130"/>
    <cellStyle name="Normal 12 6 2 2" xfId="6131"/>
    <cellStyle name="Normal 12 6 2 2 2" xfId="6132"/>
    <cellStyle name="Normal 12 6 2 2 2 2" xfId="6133"/>
    <cellStyle name="Normal 12 6 2 2 2 2 2" xfId="6134"/>
    <cellStyle name="Normal 12 6 2 2 2 2 2 2" xfId="6135"/>
    <cellStyle name="Normal 12 6 2 2 2 2 3" xfId="6136"/>
    <cellStyle name="Normal 12 6 2 2 2 3" xfId="6137"/>
    <cellStyle name="Normal 12 6 2 2 2 3 2" xfId="6138"/>
    <cellStyle name="Normal 12 6 2 2 2 4" xfId="6139"/>
    <cellStyle name="Normal 12 6 2 2 3" xfId="6140"/>
    <cellStyle name="Normal 12 6 2 2 3 2" xfId="6141"/>
    <cellStyle name="Normal 12 6 2 2 3 2 2" xfId="6142"/>
    <cellStyle name="Normal 12 6 2 2 3 3" xfId="6143"/>
    <cellStyle name="Normal 12 6 2 2 4" xfId="6144"/>
    <cellStyle name="Normal 12 6 2 2 4 2" xfId="6145"/>
    <cellStyle name="Normal 12 6 2 2 5" xfId="6146"/>
    <cellStyle name="Normal 12 6 2 3" xfId="6147"/>
    <cellStyle name="Normal 12 6 2 3 2" xfId="6148"/>
    <cellStyle name="Normal 12 6 2 3 2 2" xfId="6149"/>
    <cellStyle name="Normal 12 6 2 3 2 2 2" xfId="6150"/>
    <cellStyle name="Normal 12 6 2 3 2 3" xfId="6151"/>
    <cellStyle name="Normal 12 6 2 3 3" xfId="6152"/>
    <cellStyle name="Normal 12 6 2 3 3 2" xfId="6153"/>
    <cellStyle name="Normal 12 6 2 3 4" xfId="6154"/>
    <cellStyle name="Normal 12 6 2 4" xfId="6155"/>
    <cellStyle name="Normal 12 6 2 4 2" xfId="6156"/>
    <cellStyle name="Normal 12 6 2 4 2 2" xfId="6157"/>
    <cellStyle name="Normal 12 6 2 4 3" xfId="6158"/>
    <cellStyle name="Normal 12 6 2 5" xfId="6159"/>
    <cellStyle name="Normal 12 6 2 5 2" xfId="6160"/>
    <cellStyle name="Normal 12 6 2 6" xfId="6161"/>
    <cellStyle name="Normal 12 6 3" xfId="6162"/>
    <cellStyle name="Normal 12 6 3 2" xfId="6163"/>
    <cellStyle name="Normal 12 6 3 2 2" xfId="6164"/>
    <cellStyle name="Normal 12 6 3 2 2 2" xfId="6165"/>
    <cellStyle name="Normal 12 6 3 2 2 2 2" xfId="6166"/>
    <cellStyle name="Normal 12 6 3 2 2 3" xfId="6167"/>
    <cellStyle name="Normal 12 6 3 2 3" xfId="6168"/>
    <cellStyle name="Normal 12 6 3 2 3 2" xfId="6169"/>
    <cellStyle name="Normal 12 6 3 2 4" xfId="6170"/>
    <cellStyle name="Normal 12 6 3 3" xfId="6171"/>
    <cellStyle name="Normal 12 6 3 3 2" xfId="6172"/>
    <cellStyle name="Normal 12 6 3 3 2 2" xfId="6173"/>
    <cellStyle name="Normal 12 6 3 3 3" xfId="6174"/>
    <cellStyle name="Normal 12 6 3 4" xfId="6175"/>
    <cellStyle name="Normal 12 6 3 4 2" xfId="6176"/>
    <cellStyle name="Normal 12 6 3 5" xfId="6177"/>
    <cellStyle name="Normal 12 6 4" xfId="6178"/>
    <cellStyle name="Normal 12 6 4 2" xfId="6179"/>
    <cellStyle name="Normal 12 6 4 2 2" xfId="6180"/>
    <cellStyle name="Normal 12 6 4 2 2 2" xfId="6181"/>
    <cellStyle name="Normal 12 6 4 2 3" xfId="6182"/>
    <cellStyle name="Normal 12 6 4 3" xfId="6183"/>
    <cellStyle name="Normal 12 6 4 3 2" xfId="6184"/>
    <cellStyle name="Normal 12 6 4 4" xfId="6185"/>
    <cellStyle name="Normal 12 6 5" xfId="6186"/>
    <cellStyle name="Normal 12 6 5 2" xfId="6187"/>
    <cellStyle name="Normal 12 6 5 2 2" xfId="6188"/>
    <cellStyle name="Normal 12 6 5 3" xfId="6189"/>
    <cellStyle name="Normal 12 6 6" xfId="6190"/>
    <cellStyle name="Normal 12 6 6 2" xfId="6191"/>
    <cellStyle name="Normal 12 6 7" xfId="6192"/>
    <cellStyle name="Normal 12 7" xfId="6193"/>
    <cellStyle name="Normal 12 7 2" xfId="6194"/>
    <cellStyle name="Normal 12 7 2 2" xfId="6195"/>
    <cellStyle name="Normal 12 7 2 2 2" xfId="6196"/>
    <cellStyle name="Normal 12 7 2 2 2 2" xfId="6197"/>
    <cellStyle name="Normal 12 7 2 2 2 2 2" xfId="6198"/>
    <cellStyle name="Normal 12 7 2 2 2 3" xfId="6199"/>
    <cellStyle name="Normal 12 7 2 2 3" xfId="6200"/>
    <cellStyle name="Normal 12 7 2 2 3 2" xfId="6201"/>
    <cellStyle name="Normal 12 7 2 2 4" xfId="6202"/>
    <cellStyle name="Normal 12 7 2 3" xfId="6203"/>
    <cellStyle name="Normal 12 7 2 3 2" xfId="6204"/>
    <cellStyle name="Normal 12 7 2 3 2 2" xfId="6205"/>
    <cellStyle name="Normal 12 7 2 3 3" xfId="6206"/>
    <cellStyle name="Normal 12 7 2 4" xfId="6207"/>
    <cellStyle name="Normal 12 7 2 4 2" xfId="6208"/>
    <cellStyle name="Normal 12 7 2 5" xfId="6209"/>
    <cellStyle name="Normal 12 7 3" xfId="6210"/>
    <cellStyle name="Normal 12 7 3 2" xfId="6211"/>
    <cellStyle name="Normal 12 7 3 2 2" xfId="6212"/>
    <cellStyle name="Normal 12 7 3 2 2 2" xfId="6213"/>
    <cellStyle name="Normal 12 7 3 2 3" xfId="6214"/>
    <cellStyle name="Normal 12 7 3 3" xfId="6215"/>
    <cellStyle name="Normal 12 7 3 3 2" xfId="6216"/>
    <cellStyle name="Normal 12 7 3 4" xfId="6217"/>
    <cellStyle name="Normal 12 7 4" xfId="6218"/>
    <cellStyle name="Normal 12 7 4 2" xfId="6219"/>
    <cellStyle name="Normal 12 7 4 2 2" xfId="6220"/>
    <cellStyle name="Normal 12 7 4 3" xfId="6221"/>
    <cellStyle name="Normal 12 7 5" xfId="6222"/>
    <cellStyle name="Normal 12 7 5 2" xfId="6223"/>
    <cellStyle name="Normal 12 7 6" xfId="6224"/>
    <cellStyle name="Normal 12 8" xfId="6225"/>
    <cellStyle name="Normal 12 8 2" xfId="6226"/>
    <cellStyle name="Normal 12 8 2 2" xfId="6227"/>
    <cellStyle name="Normal 12 8 2 2 2" xfId="6228"/>
    <cellStyle name="Normal 12 8 2 2 2 2" xfId="6229"/>
    <cellStyle name="Normal 12 8 2 2 3" xfId="6230"/>
    <cellStyle name="Normal 12 8 2 3" xfId="6231"/>
    <cellStyle name="Normal 12 8 2 3 2" xfId="6232"/>
    <cellStyle name="Normal 12 8 2 4" xfId="6233"/>
    <cellStyle name="Normal 12 8 3" xfId="6234"/>
    <cellStyle name="Normal 12 8 3 2" xfId="6235"/>
    <cellStyle name="Normal 12 8 3 2 2" xfId="6236"/>
    <cellStyle name="Normal 12 8 3 3" xfId="6237"/>
    <cellStyle name="Normal 12 8 4" xfId="6238"/>
    <cellStyle name="Normal 12 8 4 2" xfId="6239"/>
    <cellStyle name="Normal 12 8 5" xfId="6240"/>
    <cellStyle name="Normal 12 9" xfId="6241"/>
    <cellStyle name="Normal 12 9 2" xfId="6242"/>
    <cellStyle name="Normal 12 9 2 2" xfId="6243"/>
    <cellStyle name="Normal 12 9 2 2 2" xfId="6244"/>
    <cellStyle name="Normal 12 9 2 3" xfId="6245"/>
    <cellStyle name="Normal 12 9 3" xfId="6246"/>
    <cellStyle name="Normal 12 9 3 2" xfId="6247"/>
    <cellStyle name="Normal 12 9 4" xfId="6248"/>
    <cellStyle name="Normal 13" xfId="6249"/>
    <cellStyle name="Normal 13 2" xfId="33953"/>
    <cellStyle name="Normal 14" xfId="6250"/>
    <cellStyle name="Normal 14 2" xfId="33932"/>
    <cellStyle name="Normal 15" xfId="6251"/>
    <cellStyle name="Normal 15 10" xfId="6252"/>
    <cellStyle name="Normal 15 10 2" xfId="6253"/>
    <cellStyle name="Normal 15 11" xfId="6254"/>
    <cellStyle name="Normal 15 12" xfId="33933"/>
    <cellStyle name="Normal 15 2" xfId="6255"/>
    <cellStyle name="Normal 15 2 10" xfId="6256"/>
    <cellStyle name="Normal 15 2 2" xfId="6257"/>
    <cellStyle name="Normal 15 2 2 2" xfId="6258"/>
    <cellStyle name="Normal 15 2 2 2 2" xfId="6259"/>
    <cellStyle name="Normal 15 2 2 2 2 2" xfId="6260"/>
    <cellStyle name="Normal 15 2 2 2 2 2 2" xfId="6261"/>
    <cellStyle name="Normal 15 2 2 2 2 2 2 2" xfId="6262"/>
    <cellStyle name="Normal 15 2 2 2 2 2 2 2 2" xfId="6263"/>
    <cellStyle name="Normal 15 2 2 2 2 2 2 2 2 2" xfId="6264"/>
    <cellStyle name="Normal 15 2 2 2 2 2 2 2 2 2 2" xfId="6265"/>
    <cellStyle name="Normal 15 2 2 2 2 2 2 2 2 3" xfId="6266"/>
    <cellStyle name="Normal 15 2 2 2 2 2 2 2 3" xfId="6267"/>
    <cellStyle name="Normal 15 2 2 2 2 2 2 2 3 2" xfId="6268"/>
    <cellStyle name="Normal 15 2 2 2 2 2 2 2 4" xfId="6269"/>
    <cellStyle name="Normal 15 2 2 2 2 2 2 3" xfId="6270"/>
    <cellStyle name="Normal 15 2 2 2 2 2 2 3 2" xfId="6271"/>
    <cellStyle name="Normal 15 2 2 2 2 2 2 3 2 2" xfId="6272"/>
    <cellStyle name="Normal 15 2 2 2 2 2 2 3 3" xfId="6273"/>
    <cellStyle name="Normal 15 2 2 2 2 2 2 4" xfId="6274"/>
    <cellStyle name="Normal 15 2 2 2 2 2 2 4 2" xfId="6275"/>
    <cellStyle name="Normal 15 2 2 2 2 2 2 5" xfId="6276"/>
    <cellStyle name="Normal 15 2 2 2 2 2 3" xfId="6277"/>
    <cellStyle name="Normal 15 2 2 2 2 2 3 2" xfId="6278"/>
    <cellStyle name="Normal 15 2 2 2 2 2 3 2 2" xfId="6279"/>
    <cellStyle name="Normal 15 2 2 2 2 2 3 2 2 2" xfId="6280"/>
    <cellStyle name="Normal 15 2 2 2 2 2 3 2 3" xfId="6281"/>
    <cellStyle name="Normal 15 2 2 2 2 2 3 3" xfId="6282"/>
    <cellStyle name="Normal 15 2 2 2 2 2 3 3 2" xfId="6283"/>
    <cellStyle name="Normal 15 2 2 2 2 2 3 4" xfId="6284"/>
    <cellStyle name="Normal 15 2 2 2 2 2 4" xfId="6285"/>
    <cellStyle name="Normal 15 2 2 2 2 2 4 2" xfId="6286"/>
    <cellStyle name="Normal 15 2 2 2 2 2 4 2 2" xfId="6287"/>
    <cellStyle name="Normal 15 2 2 2 2 2 4 3" xfId="6288"/>
    <cellStyle name="Normal 15 2 2 2 2 2 5" xfId="6289"/>
    <cellStyle name="Normal 15 2 2 2 2 2 5 2" xfId="6290"/>
    <cellStyle name="Normal 15 2 2 2 2 2 6" xfId="6291"/>
    <cellStyle name="Normal 15 2 2 2 2 3" xfId="6292"/>
    <cellStyle name="Normal 15 2 2 2 2 3 2" xfId="6293"/>
    <cellStyle name="Normal 15 2 2 2 2 3 2 2" xfId="6294"/>
    <cellStyle name="Normal 15 2 2 2 2 3 2 2 2" xfId="6295"/>
    <cellStyle name="Normal 15 2 2 2 2 3 2 2 2 2" xfId="6296"/>
    <cellStyle name="Normal 15 2 2 2 2 3 2 2 3" xfId="6297"/>
    <cellStyle name="Normal 15 2 2 2 2 3 2 3" xfId="6298"/>
    <cellStyle name="Normal 15 2 2 2 2 3 2 3 2" xfId="6299"/>
    <cellStyle name="Normal 15 2 2 2 2 3 2 4" xfId="6300"/>
    <cellStyle name="Normal 15 2 2 2 2 3 3" xfId="6301"/>
    <cellStyle name="Normal 15 2 2 2 2 3 3 2" xfId="6302"/>
    <cellStyle name="Normal 15 2 2 2 2 3 3 2 2" xfId="6303"/>
    <cellStyle name="Normal 15 2 2 2 2 3 3 3" xfId="6304"/>
    <cellStyle name="Normal 15 2 2 2 2 3 4" xfId="6305"/>
    <cellStyle name="Normal 15 2 2 2 2 3 4 2" xfId="6306"/>
    <cellStyle name="Normal 15 2 2 2 2 3 5" xfId="6307"/>
    <cellStyle name="Normal 15 2 2 2 2 4" xfId="6308"/>
    <cellStyle name="Normal 15 2 2 2 2 4 2" xfId="6309"/>
    <cellStyle name="Normal 15 2 2 2 2 4 2 2" xfId="6310"/>
    <cellStyle name="Normal 15 2 2 2 2 4 2 2 2" xfId="6311"/>
    <cellStyle name="Normal 15 2 2 2 2 4 2 3" xfId="6312"/>
    <cellStyle name="Normal 15 2 2 2 2 4 3" xfId="6313"/>
    <cellStyle name="Normal 15 2 2 2 2 4 3 2" xfId="6314"/>
    <cellStyle name="Normal 15 2 2 2 2 4 4" xfId="6315"/>
    <cellStyle name="Normal 15 2 2 2 2 5" xfId="6316"/>
    <cellStyle name="Normal 15 2 2 2 2 5 2" xfId="6317"/>
    <cellStyle name="Normal 15 2 2 2 2 5 2 2" xfId="6318"/>
    <cellStyle name="Normal 15 2 2 2 2 5 3" xfId="6319"/>
    <cellStyle name="Normal 15 2 2 2 2 6" xfId="6320"/>
    <cellStyle name="Normal 15 2 2 2 2 6 2" xfId="6321"/>
    <cellStyle name="Normal 15 2 2 2 2 7" xfId="6322"/>
    <cellStyle name="Normal 15 2 2 2 3" xfId="6323"/>
    <cellStyle name="Normal 15 2 2 2 3 2" xfId="6324"/>
    <cellStyle name="Normal 15 2 2 2 3 2 2" xfId="6325"/>
    <cellStyle name="Normal 15 2 2 2 3 2 2 2" xfId="6326"/>
    <cellStyle name="Normal 15 2 2 2 3 2 2 2 2" xfId="6327"/>
    <cellStyle name="Normal 15 2 2 2 3 2 2 2 2 2" xfId="6328"/>
    <cellStyle name="Normal 15 2 2 2 3 2 2 2 3" xfId="6329"/>
    <cellStyle name="Normal 15 2 2 2 3 2 2 3" xfId="6330"/>
    <cellStyle name="Normal 15 2 2 2 3 2 2 3 2" xfId="6331"/>
    <cellStyle name="Normal 15 2 2 2 3 2 2 4" xfId="6332"/>
    <cellStyle name="Normal 15 2 2 2 3 2 3" xfId="6333"/>
    <cellStyle name="Normal 15 2 2 2 3 2 3 2" xfId="6334"/>
    <cellStyle name="Normal 15 2 2 2 3 2 3 2 2" xfId="6335"/>
    <cellStyle name="Normal 15 2 2 2 3 2 3 3" xfId="6336"/>
    <cellStyle name="Normal 15 2 2 2 3 2 4" xfId="6337"/>
    <cellStyle name="Normal 15 2 2 2 3 2 4 2" xfId="6338"/>
    <cellStyle name="Normal 15 2 2 2 3 2 5" xfId="6339"/>
    <cellStyle name="Normal 15 2 2 2 3 3" xfId="6340"/>
    <cellStyle name="Normal 15 2 2 2 3 3 2" xfId="6341"/>
    <cellStyle name="Normal 15 2 2 2 3 3 2 2" xfId="6342"/>
    <cellStyle name="Normal 15 2 2 2 3 3 2 2 2" xfId="6343"/>
    <cellStyle name="Normal 15 2 2 2 3 3 2 3" xfId="6344"/>
    <cellStyle name="Normal 15 2 2 2 3 3 3" xfId="6345"/>
    <cellStyle name="Normal 15 2 2 2 3 3 3 2" xfId="6346"/>
    <cellStyle name="Normal 15 2 2 2 3 3 4" xfId="6347"/>
    <cellStyle name="Normal 15 2 2 2 3 4" xfId="6348"/>
    <cellStyle name="Normal 15 2 2 2 3 4 2" xfId="6349"/>
    <cellStyle name="Normal 15 2 2 2 3 4 2 2" xfId="6350"/>
    <cellStyle name="Normal 15 2 2 2 3 4 3" xfId="6351"/>
    <cellStyle name="Normal 15 2 2 2 3 5" xfId="6352"/>
    <cellStyle name="Normal 15 2 2 2 3 5 2" xfId="6353"/>
    <cellStyle name="Normal 15 2 2 2 3 6" xfId="6354"/>
    <cellStyle name="Normal 15 2 2 2 4" xfId="6355"/>
    <cellStyle name="Normal 15 2 2 2 4 2" xfId="6356"/>
    <cellStyle name="Normal 15 2 2 2 4 2 2" xfId="6357"/>
    <cellStyle name="Normal 15 2 2 2 4 2 2 2" xfId="6358"/>
    <cellStyle name="Normal 15 2 2 2 4 2 2 2 2" xfId="6359"/>
    <cellStyle name="Normal 15 2 2 2 4 2 2 3" xfId="6360"/>
    <cellStyle name="Normal 15 2 2 2 4 2 3" xfId="6361"/>
    <cellStyle name="Normal 15 2 2 2 4 2 3 2" xfId="6362"/>
    <cellStyle name="Normal 15 2 2 2 4 2 4" xfId="6363"/>
    <cellStyle name="Normal 15 2 2 2 4 3" xfId="6364"/>
    <cellStyle name="Normal 15 2 2 2 4 3 2" xfId="6365"/>
    <cellStyle name="Normal 15 2 2 2 4 3 2 2" xfId="6366"/>
    <cellStyle name="Normal 15 2 2 2 4 3 3" xfId="6367"/>
    <cellStyle name="Normal 15 2 2 2 4 4" xfId="6368"/>
    <cellStyle name="Normal 15 2 2 2 4 4 2" xfId="6369"/>
    <cellStyle name="Normal 15 2 2 2 4 5" xfId="6370"/>
    <cellStyle name="Normal 15 2 2 2 5" xfId="6371"/>
    <cellStyle name="Normal 15 2 2 2 5 2" xfId="6372"/>
    <cellStyle name="Normal 15 2 2 2 5 2 2" xfId="6373"/>
    <cellStyle name="Normal 15 2 2 2 5 2 2 2" xfId="6374"/>
    <cellStyle name="Normal 15 2 2 2 5 2 3" xfId="6375"/>
    <cellStyle name="Normal 15 2 2 2 5 3" xfId="6376"/>
    <cellStyle name="Normal 15 2 2 2 5 3 2" xfId="6377"/>
    <cellStyle name="Normal 15 2 2 2 5 4" xfId="6378"/>
    <cellStyle name="Normal 15 2 2 2 6" xfId="6379"/>
    <cellStyle name="Normal 15 2 2 2 6 2" xfId="6380"/>
    <cellStyle name="Normal 15 2 2 2 6 2 2" xfId="6381"/>
    <cellStyle name="Normal 15 2 2 2 6 3" xfId="6382"/>
    <cellStyle name="Normal 15 2 2 2 7" xfId="6383"/>
    <cellStyle name="Normal 15 2 2 2 7 2" xfId="6384"/>
    <cellStyle name="Normal 15 2 2 2 8" xfId="6385"/>
    <cellStyle name="Normal 15 2 2 3" xfId="6386"/>
    <cellStyle name="Normal 15 2 2 3 2" xfId="6387"/>
    <cellStyle name="Normal 15 2 2 3 2 2" xfId="6388"/>
    <cellStyle name="Normal 15 2 2 3 2 2 2" xfId="6389"/>
    <cellStyle name="Normal 15 2 2 3 2 2 2 2" xfId="6390"/>
    <cellStyle name="Normal 15 2 2 3 2 2 2 2 2" xfId="6391"/>
    <cellStyle name="Normal 15 2 2 3 2 2 2 2 2 2" xfId="6392"/>
    <cellStyle name="Normal 15 2 2 3 2 2 2 2 3" xfId="6393"/>
    <cellStyle name="Normal 15 2 2 3 2 2 2 3" xfId="6394"/>
    <cellStyle name="Normal 15 2 2 3 2 2 2 3 2" xfId="6395"/>
    <cellStyle name="Normal 15 2 2 3 2 2 2 4" xfId="6396"/>
    <cellStyle name="Normal 15 2 2 3 2 2 3" xfId="6397"/>
    <cellStyle name="Normal 15 2 2 3 2 2 3 2" xfId="6398"/>
    <cellStyle name="Normal 15 2 2 3 2 2 3 2 2" xfId="6399"/>
    <cellStyle name="Normal 15 2 2 3 2 2 3 3" xfId="6400"/>
    <cellStyle name="Normal 15 2 2 3 2 2 4" xfId="6401"/>
    <cellStyle name="Normal 15 2 2 3 2 2 4 2" xfId="6402"/>
    <cellStyle name="Normal 15 2 2 3 2 2 5" xfId="6403"/>
    <cellStyle name="Normal 15 2 2 3 2 3" xfId="6404"/>
    <cellStyle name="Normal 15 2 2 3 2 3 2" xfId="6405"/>
    <cellStyle name="Normal 15 2 2 3 2 3 2 2" xfId="6406"/>
    <cellStyle name="Normal 15 2 2 3 2 3 2 2 2" xfId="6407"/>
    <cellStyle name="Normal 15 2 2 3 2 3 2 3" xfId="6408"/>
    <cellStyle name="Normal 15 2 2 3 2 3 3" xfId="6409"/>
    <cellStyle name="Normal 15 2 2 3 2 3 3 2" xfId="6410"/>
    <cellStyle name="Normal 15 2 2 3 2 3 4" xfId="6411"/>
    <cellStyle name="Normal 15 2 2 3 2 4" xfId="6412"/>
    <cellStyle name="Normal 15 2 2 3 2 4 2" xfId="6413"/>
    <cellStyle name="Normal 15 2 2 3 2 4 2 2" xfId="6414"/>
    <cellStyle name="Normal 15 2 2 3 2 4 3" xfId="6415"/>
    <cellStyle name="Normal 15 2 2 3 2 5" xfId="6416"/>
    <cellStyle name="Normal 15 2 2 3 2 5 2" xfId="6417"/>
    <cellStyle name="Normal 15 2 2 3 2 6" xfId="6418"/>
    <cellStyle name="Normal 15 2 2 3 3" xfId="6419"/>
    <cellStyle name="Normal 15 2 2 3 3 2" xfId="6420"/>
    <cellStyle name="Normal 15 2 2 3 3 2 2" xfId="6421"/>
    <cellStyle name="Normal 15 2 2 3 3 2 2 2" xfId="6422"/>
    <cellStyle name="Normal 15 2 2 3 3 2 2 2 2" xfId="6423"/>
    <cellStyle name="Normal 15 2 2 3 3 2 2 3" xfId="6424"/>
    <cellStyle name="Normal 15 2 2 3 3 2 3" xfId="6425"/>
    <cellStyle name="Normal 15 2 2 3 3 2 3 2" xfId="6426"/>
    <cellStyle name="Normal 15 2 2 3 3 2 4" xfId="6427"/>
    <cellStyle name="Normal 15 2 2 3 3 3" xfId="6428"/>
    <cellStyle name="Normal 15 2 2 3 3 3 2" xfId="6429"/>
    <cellStyle name="Normal 15 2 2 3 3 3 2 2" xfId="6430"/>
    <cellStyle name="Normal 15 2 2 3 3 3 3" xfId="6431"/>
    <cellStyle name="Normal 15 2 2 3 3 4" xfId="6432"/>
    <cellStyle name="Normal 15 2 2 3 3 4 2" xfId="6433"/>
    <cellStyle name="Normal 15 2 2 3 3 5" xfId="6434"/>
    <cellStyle name="Normal 15 2 2 3 4" xfId="6435"/>
    <cellStyle name="Normal 15 2 2 3 4 2" xfId="6436"/>
    <cellStyle name="Normal 15 2 2 3 4 2 2" xfId="6437"/>
    <cellStyle name="Normal 15 2 2 3 4 2 2 2" xfId="6438"/>
    <cellStyle name="Normal 15 2 2 3 4 2 3" xfId="6439"/>
    <cellStyle name="Normal 15 2 2 3 4 3" xfId="6440"/>
    <cellStyle name="Normal 15 2 2 3 4 3 2" xfId="6441"/>
    <cellStyle name="Normal 15 2 2 3 4 4" xfId="6442"/>
    <cellStyle name="Normal 15 2 2 3 5" xfId="6443"/>
    <cellStyle name="Normal 15 2 2 3 5 2" xfId="6444"/>
    <cellStyle name="Normal 15 2 2 3 5 2 2" xfId="6445"/>
    <cellStyle name="Normal 15 2 2 3 5 3" xfId="6446"/>
    <cellStyle name="Normal 15 2 2 3 6" xfId="6447"/>
    <cellStyle name="Normal 15 2 2 3 6 2" xfId="6448"/>
    <cellStyle name="Normal 15 2 2 3 7" xfId="6449"/>
    <cellStyle name="Normal 15 2 2 4" xfId="6450"/>
    <cellStyle name="Normal 15 2 2 4 2" xfId="6451"/>
    <cellStyle name="Normal 15 2 2 4 2 2" xfId="6452"/>
    <cellStyle name="Normal 15 2 2 4 2 2 2" xfId="6453"/>
    <cellStyle name="Normal 15 2 2 4 2 2 2 2" xfId="6454"/>
    <cellStyle name="Normal 15 2 2 4 2 2 2 2 2" xfId="6455"/>
    <cellStyle name="Normal 15 2 2 4 2 2 2 3" xfId="6456"/>
    <cellStyle name="Normal 15 2 2 4 2 2 3" xfId="6457"/>
    <cellStyle name="Normal 15 2 2 4 2 2 3 2" xfId="6458"/>
    <cellStyle name="Normal 15 2 2 4 2 2 4" xfId="6459"/>
    <cellStyle name="Normal 15 2 2 4 2 3" xfId="6460"/>
    <cellStyle name="Normal 15 2 2 4 2 3 2" xfId="6461"/>
    <cellStyle name="Normal 15 2 2 4 2 3 2 2" xfId="6462"/>
    <cellStyle name="Normal 15 2 2 4 2 3 3" xfId="6463"/>
    <cellStyle name="Normal 15 2 2 4 2 4" xfId="6464"/>
    <cellStyle name="Normal 15 2 2 4 2 4 2" xfId="6465"/>
    <cellStyle name="Normal 15 2 2 4 2 5" xfId="6466"/>
    <cellStyle name="Normal 15 2 2 4 3" xfId="6467"/>
    <cellStyle name="Normal 15 2 2 4 3 2" xfId="6468"/>
    <cellStyle name="Normal 15 2 2 4 3 2 2" xfId="6469"/>
    <cellStyle name="Normal 15 2 2 4 3 2 2 2" xfId="6470"/>
    <cellStyle name="Normal 15 2 2 4 3 2 3" xfId="6471"/>
    <cellStyle name="Normal 15 2 2 4 3 3" xfId="6472"/>
    <cellStyle name="Normal 15 2 2 4 3 3 2" xfId="6473"/>
    <cellStyle name="Normal 15 2 2 4 3 4" xfId="6474"/>
    <cellStyle name="Normal 15 2 2 4 4" xfId="6475"/>
    <cellStyle name="Normal 15 2 2 4 4 2" xfId="6476"/>
    <cellStyle name="Normal 15 2 2 4 4 2 2" xfId="6477"/>
    <cellStyle name="Normal 15 2 2 4 4 3" xfId="6478"/>
    <cellStyle name="Normal 15 2 2 4 5" xfId="6479"/>
    <cellStyle name="Normal 15 2 2 4 5 2" xfId="6480"/>
    <cellStyle name="Normal 15 2 2 4 6" xfId="6481"/>
    <cellStyle name="Normal 15 2 2 5" xfId="6482"/>
    <cellStyle name="Normal 15 2 2 5 2" xfId="6483"/>
    <cellStyle name="Normal 15 2 2 5 2 2" xfId="6484"/>
    <cellStyle name="Normal 15 2 2 5 2 2 2" xfId="6485"/>
    <cellStyle name="Normal 15 2 2 5 2 2 2 2" xfId="6486"/>
    <cellStyle name="Normal 15 2 2 5 2 2 3" xfId="6487"/>
    <cellStyle name="Normal 15 2 2 5 2 3" xfId="6488"/>
    <cellStyle name="Normal 15 2 2 5 2 3 2" xfId="6489"/>
    <cellStyle name="Normal 15 2 2 5 2 4" xfId="6490"/>
    <cellStyle name="Normal 15 2 2 5 3" xfId="6491"/>
    <cellStyle name="Normal 15 2 2 5 3 2" xfId="6492"/>
    <cellStyle name="Normal 15 2 2 5 3 2 2" xfId="6493"/>
    <cellStyle name="Normal 15 2 2 5 3 3" xfId="6494"/>
    <cellStyle name="Normal 15 2 2 5 4" xfId="6495"/>
    <cellStyle name="Normal 15 2 2 5 4 2" xfId="6496"/>
    <cellStyle name="Normal 15 2 2 5 5" xfId="6497"/>
    <cellStyle name="Normal 15 2 2 6" xfId="6498"/>
    <cellStyle name="Normal 15 2 2 6 2" xfId="6499"/>
    <cellStyle name="Normal 15 2 2 6 2 2" xfId="6500"/>
    <cellStyle name="Normal 15 2 2 6 2 2 2" xfId="6501"/>
    <cellStyle name="Normal 15 2 2 6 2 3" xfId="6502"/>
    <cellStyle name="Normal 15 2 2 6 3" xfId="6503"/>
    <cellStyle name="Normal 15 2 2 6 3 2" xfId="6504"/>
    <cellStyle name="Normal 15 2 2 6 4" xfId="6505"/>
    <cellStyle name="Normal 15 2 2 7" xfId="6506"/>
    <cellStyle name="Normal 15 2 2 7 2" xfId="6507"/>
    <cellStyle name="Normal 15 2 2 7 2 2" xfId="6508"/>
    <cellStyle name="Normal 15 2 2 7 3" xfId="6509"/>
    <cellStyle name="Normal 15 2 2 8" xfId="6510"/>
    <cellStyle name="Normal 15 2 2 8 2" xfId="6511"/>
    <cellStyle name="Normal 15 2 2 9" xfId="6512"/>
    <cellStyle name="Normal 15 2 3" xfId="6513"/>
    <cellStyle name="Normal 15 2 3 2" xfId="6514"/>
    <cellStyle name="Normal 15 2 3 2 2" xfId="6515"/>
    <cellStyle name="Normal 15 2 3 2 2 2" xfId="6516"/>
    <cellStyle name="Normal 15 2 3 2 2 2 2" xfId="6517"/>
    <cellStyle name="Normal 15 2 3 2 2 2 2 2" xfId="6518"/>
    <cellStyle name="Normal 15 2 3 2 2 2 2 2 2" xfId="6519"/>
    <cellStyle name="Normal 15 2 3 2 2 2 2 2 2 2" xfId="6520"/>
    <cellStyle name="Normal 15 2 3 2 2 2 2 2 3" xfId="6521"/>
    <cellStyle name="Normal 15 2 3 2 2 2 2 3" xfId="6522"/>
    <cellStyle name="Normal 15 2 3 2 2 2 2 3 2" xfId="6523"/>
    <cellStyle name="Normal 15 2 3 2 2 2 2 4" xfId="6524"/>
    <cellStyle name="Normal 15 2 3 2 2 2 3" xfId="6525"/>
    <cellStyle name="Normal 15 2 3 2 2 2 3 2" xfId="6526"/>
    <cellStyle name="Normal 15 2 3 2 2 2 3 2 2" xfId="6527"/>
    <cellStyle name="Normal 15 2 3 2 2 2 3 3" xfId="6528"/>
    <cellStyle name="Normal 15 2 3 2 2 2 4" xfId="6529"/>
    <cellStyle name="Normal 15 2 3 2 2 2 4 2" xfId="6530"/>
    <cellStyle name="Normal 15 2 3 2 2 2 5" xfId="6531"/>
    <cellStyle name="Normal 15 2 3 2 2 3" xfId="6532"/>
    <cellStyle name="Normal 15 2 3 2 2 3 2" xfId="6533"/>
    <cellStyle name="Normal 15 2 3 2 2 3 2 2" xfId="6534"/>
    <cellStyle name="Normal 15 2 3 2 2 3 2 2 2" xfId="6535"/>
    <cellStyle name="Normal 15 2 3 2 2 3 2 3" xfId="6536"/>
    <cellStyle name="Normal 15 2 3 2 2 3 3" xfId="6537"/>
    <cellStyle name="Normal 15 2 3 2 2 3 3 2" xfId="6538"/>
    <cellStyle name="Normal 15 2 3 2 2 3 4" xfId="6539"/>
    <cellStyle name="Normal 15 2 3 2 2 4" xfId="6540"/>
    <cellStyle name="Normal 15 2 3 2 2 4 2" xfId="6541"/>
    <cellStyle name="Normal 15 2 3 2 2 4 2 2" xfId="6542"/>
    <cellStyle name="Normal 15 2 3 2 2 4 3" xfId="6543"/>
    <cellStyle name="Normal 15 2 3 2 2 5" xfId="6544"/>
    <cellStyle name="Normal 15 2 3 2 2 5 2" xfId="6545"/>
    <cellStyle name="Normal 15 2 3 2 2 6" xfId="6546"/>
    <cellStyle name="Normal 15 2 3 2 3" xfId="6547"/>
    <cellStyle name="Normal 15 2 3 2 3 2" xfId="6548"/>
    <cellStyle name="Normal 15 2 3 2 3 2 2" xfId="6549"/>
    <cellStyle name="Normal 15 2 3 2 3 2 2 2" xfId="6550"/>
    <cellStyle name="Normal 15 2 3 2 3 2 2 2 2" xfId="6551"/>
    <cellStyle name="Normal 15 2 3 2 3 2 2 3" xfId="6552"/>
    <cellStyle name="Normal 15 2 3 2 3 2 3" xfId="6553"/>
    <cellStyle name="Normal 15 2 3 2 3 2 3 2" xfId="6554"/>
    <cellStyle name="Normal 15 2 3 2 3 2 4" xfId="6555"/>
    <cellStyle name="Normal 15 2 3 2 3 3" xfId="6556"/>
    <cellStyle name="Normal 15 2 3 2 3 3 2" xfId="6557"/>
    <cellStyle name="Normal 15 2 3 2 3 3 2 2" xfId="6558"/>
    <cellStyle name="Normal 15 2 3 2 3 3 3" xfId="6559"/>
    <cellStyle name="Normal 15 2 3 2 3 4" xfId="6560"/>
    <cellStyle name="Normal 15 2 3 2 3 4 2" xfId="6561"/>
    <cellStyle name="Normal 15 2 3 2 3 5" xfId="6562"/>
    <cellStyle name="Normal 15 2 3 2 4" xfId="6563"/>
    <cellStyle name="Normal 15 2 3 2 4 2" xfId="6564"/>
    <cellStyle name="Normal 15 2 3 2 4 2 2" xfId="6565"/>
    <cellStyle name="Normal 15 2 3 2 4 2 2 2" xfId="6566"/>
    <cellStyle name="Normal 15 2 3 2 4 2 3" xfId="6567"/>
    <cellStyle name="Normal 15 2 3 2 4 3" xfId="6568"/>
    <cellStyle name="Normal 15 2 3 2 4 3 2" xfId="6569"/>
    <cellStyle name="Normal 15 2 3 2 4 4" xfId="6570"/>
    <cellStyle name="Normal 15 2 3 2 5" xfId="6571"/>
    <cellStyle name="Normal 15 2 3 2 5 2" xfId="6572"/>
    <cellStyle name="Normal 15 2 3 2 5 2 2" xfId="6573"/>
    <cellStyle name="Normal 15 2 3 2 5 3" xfId="6574"/>
    <cellStyle name="Normal 15 2 3 2 6" xfId="6575"/>
    <cellStyle name="Normal 15 2 3 2 6 2" xfId="6576"/>
    <cellStyle name="Normal 15 2 3 2 7" xfId="6577"/>
    <cellStyle name="Normal 15 2 3 3" xfId="6578"/>
    <cellStyle name="Normal 15 2 3 3 2" xfId="6579"/>
    <cellStyle name="Normal 15 2 3 3 2 2" xfId="6580"/>
    <cellStyle name="Normal 15 2 3 3 2 2 2" xfId="6581"/>
    <cellStyle name="Normal 15 2 3 3 2 2 2 2" xfId="6582"/>
    <cellStyle name="Normal 15 2 3 3 2 2 2 2 2" xfId="6583"/>
    <cellStyle name="Normal 15 2 3 3 2 2 2 3" xfId="6584"/>
    <cellStyle name="Normal 15 2 3 3 2 2 3" xfId="6585"/>
    <cellStyle name="Normal 15 2 3 3 2 2 3 2" xfId="6586"/>
    <cellStyle name="Normal 15 2 3 3 2 2 4" xfId="6587"/>
    <cellStyle name="Normal 15 2 3 3 2 3" xfId="6588"/>
    <cellStyle name="Normal 15 2 3 3 2 3 2" xfId="6589"/>
    <cellStyle name="Normal 15 2 3 3 2 3 2 2" xfId="6590"/>
    <cellStyle name="Normal 15 2 3 3 2 3 3" xfId="6591"/>
    <cellStyle name="Normal 15 2 3 3 2 4" xfId="6592"/>
    <cellStyle name="Normal 15 2 3 3 2 4 2" xfId="6593"/>
    <cellStyle name="Normal 15 2 3 3 2 5" xfId="6594"/>
    <cellStyle name="Normal 15 2 3 3 3" xfId="6595"/>
    <cellStyle name="Normal 15 2 3 3 3 2" xfId="6596"/>
    <cellStyle name="Normal 15 2 3 3 3 2 2" xfId="6597"/>
    <cellStyle name="Normal 15 2 3 3 3 2 2 2" xfId="6598"/>
    <cellStyle name="Normal 15 2 3 3 3 2 3" xfId="6599"/>
    <cellStyle name="Normal 15 2 3 3 3 3" xfId="6600"/>
    <cellStyle name="Normal 15 2 3 3 3 3 2" xfId="6601"/>
    <cellStyle name="Normal 15 2 3 3 3 4" xfId="6602"/>
    <cellStyle name="Normal 15 2 3 3 4" xfId="6603"/>
    <cellStyle name="Normal 15 2 3 3 4 2" xfId="6604"/>
    <cellStyle name="Normal 15 2 3 3 4 2 2" xfId="6605"/>
    <cellStyle name="Normal 15 2 3 3 4 3" xfId="6606"/>
    <cellStyle name="Normal 15 2 3 3 5" xfId="6607"/>
    <cellStyle name="Normal 15 2 3 3 5 2" xfId="6608"/>
    <cellStyle name="Normal 15 2 3 3 6" xfId="6609"/>
    <cellStyle name="Normal 15 2 3 4" xfId="6610"/>
    <cellStyle name="Normal 15 2 3 4 2" xfId="6611"/>
    <cellStyle name="Normal 15 2 3 4 2 2" xfId="6612"/>
    <cellStyle name="Normal 15 2 3 4 2 2 2" xfId="6613"/>
    <cellStyle name="Normal 15 2 3 4 2 2 2 2" xfId="6614"/>
    <cellStyle name="Normal 15 2 3 4 2 2 3" xfId="6615"/>
    <cellStyle name="Normal 15 2 3 4 2 3" xfId="6616"/>
    <cellStyle name="Normal 15 2 3 4 2 3 2" xfId="6617"/>
    <cellStyle name="Normal 15 2 3 4 2 4" xfId="6618"/>
    <cellStyle name="Normal 15 2 3 4 3" xfId="6619"/>
    <cellStyle name="Normal 15 2 3 4 3 2" xfId="6620"/>
    <cellStyle name="Normal 15 2 3 4 3 2 2" xfId="6621"/>
    <cellStyle name="Normal 15 2 3 4 3 3" xfId="6622"/>
    <cellStyle name="Normal 15 2 3 4 4" xfId="6623"/>
    <cellStyle name="Normal 15 2 3 4 4 2" xfId="6624"/>
    <cellStyle name="Normal 15 2 3 4 5" xfId="6625"/>
    <cellStyle name="Normal 15 2 3 5" xfId="6626"/>
    <cellStyle name="Normal 15 2 3 5 2" xfId="6627"/>
    <cellStyle name="Normal 15 2 3 5 2 2" xfId="6628"/>
    <cellStyle name="Normal 15 2 3 5 2 2 2" xfId="6629"/>
    <cellStyle name="Normal 15 2 3 5 2 3" xfId="6630"/>
    <cellStyle name="Normal 15 2 3 5 3" xfId="6631"/>
    <cellStyle name="Normal 15 2 3 5 3 2" xfId="6632"/>
    <cellStyle name="Normal 15 2 3 5 4" xfId="6633"/>
    <cellStyle name="Normal 15 2 3 6" xfId="6634"/>
    <cellStyle name="Normal 15 2 3 6 2" xfId="6635"/>
    <cellStyle name="Normal 15 2 3 6 2 2" xfId="6636"/>
    <cellStyle name="Normal 15 2 3 6 3" xfId="6637"/>
    <cellStyle name="Normal 15 2 3 7" xfId="6638"/>
    <cellStyle name="Normal 15 2 3 7 2" xfId="6639"/>
    <cellStyle name="Normal 15 2 3 8" xfId="6640"/>
    <cellStyle name="Normal 15 2 4" xfId="6641"/>
    <cellStyle name="Normal 15 2 4 2" xfId="6642"/>
    <cellStyle name="Normal 15 2 4 2 2" xfId="6643"/>
    <cellStyle name="Normal 15 2 4 2 2 2" xfId="6644"/>
    <cellStyle name="Normal 15 2 4 2 2 2 2" xfId="6645"/>
    <cellStyle name="Normal 15 2 4 2 2 2 2 2" xfId="6646"/>
    <cellStyle name="Normal 15 2 4 2 2 2 2 2 2" xfId="6647"/>
    <cellStyle name="Normal 15 2 4 2 2 2 2 3" xfId="6648"/>
    <cellStyle name="Normal 15 2 4 2 2 2 3" xfId="6649"/>
    <cellStyle name="Normal 15 2 4 2 2 2 3 2" xfId="6650"/>
    <cellStyle name="Normal 15 2 4 2 2 2 4" xfId="6651"/>
    <cellStyle name="Normal 15 2 4 2 2 3" xfId="6652"/>
    <cellStyle name="Normal 15 2 4 2 2 3 2" xfId="6653"/>
    <cellStyle name="Normal 15 2 4 2 2 3 2 2" xfId="6654"/>
    <cellStyle name="Normal 15 2 4 2 2 3 3" xfId="6655"/>
    <cellStyle name="Normal 15 2 4 2 2 4" xfId="6656"/>
    <cellStyle name="Normal 15 2 4 2 2 4 2" xfId="6657"/>
    <cellStyle name="Normal 15 2 4 2 2 5" xfId="6658"/>
    <cellStyle name="Normal 15 2 4 2 3" xfId="6659"/>
    <cellStyle name="Normal 15 2 4 2 3 2" xfId="6660"/>
    <cellStyle name="Normal 15 2 4 2 3 2 2" xfId="6661"/>
    <cellStyle name="Normal 15 2 4 2 3 2 2 2" xfId="6662"/>
    <cellStyle name="Normal 15 2 4 2 3 2 3" xfId="6663"/>
    <cellStyle name="Normal 15 2 4 2 3 3" xfId="6664"/>
    <cellStyle name="Normal 15 2 4 2 3 3 2" xfId="6665"/>
    <cellStyle name="Normal 15 2 4 2 3 4" xfId="6666"/>
    <cellStyle name="Normal 15 2 4 2 4" xfId="6667"/>
    <cellStyle name="Normal 15 2 4 2 4 2" xfId="6668"/>
    <cellStyle name="Normal 15 2 4 2 4 2 2" xfId="6669"/>
    <cellStyle name="Normal 15 2 4 2 4 3" xfId="6670"/>
    <cellStyle name="Normal 15 2 4 2 5" xfId="6671"/>
    <cellStyle name="Normal 15 2 4 2 5 2" xfId="6672"/>
    <cellStyle name="Normal 15 2 4 2 6" xfId="6673"/>
    <cellStyle name="Normal 15 2 4 3" xfId="6674"/>
    <cellStyle name="Normal 15 2 4 3 2" xfId="6675"/>
    <cellStyle name="Normal 15 2 4 3 2 2" xfId="6676"/>
    <cellStyle name="Normal 15 2 4 3 2 2 2" xfId="6677"/>
    <cellStyle name="Normal 15 2 4 3 2 2 2 2" xfId="6678"/>
    <cellStyle name="Normal 15 2 4 3 2 2 3" xfId="6679"/>
    <cellStyle name="Normal 15 2 4 3 2 3" xfId="6680"/>
    <cellStyle name="Normal 15 2 4 3 2 3 2" xfId="6681"/>
    <cellStyle name="Normal 15 2 4 3 2 4" xfId="6682"/>
    <cellStyle name="Normal 15 2 4 3 3" xfId="6683"/>
    <cellStyle name="Normal 15 2 4 3 3 2" xfId="6684"/>
    <cellStyle name="Normal 15 2 4 3 3 2 2" xfId="6685"/>
    <cellStyle name="Normal 15 2 4 3 3 3" xfId="6686"/>
    <cellStyle name="Normal 15 2 4 3 4" xfId="6687"/>
    <cellStyle name="Normal 15 2 4 3 4 2" xfId="6688"/>
    <cellStyle name="Normal 15 2 4 3 5" xfId="6689"/>
    <cellStyle name="Normal 15 2 4 4" xfId="6690"/>
    <cellStyle name="Normal 15 2 4 4 2" xfId="6691"/>
    <cellStyle name="Normal 15 2 4 4 2 2" xfId="6692"/>
    <cellStyle name="Normal 15 2 4 4 2 2 2" xfId="6693"/>
    <cellStyle name="Normal 15 2 4 4 2 3" xfId="6694"/>
    <cellStyle name="Normal 15 2 4 4 3" xfId="6695"/>
    <cellStyle name="Normal 15 2 4 4 3 2" xfId="6696"/>
    <cellStyle name="Normal 15 2 4 4 4" xfId="6697"/>
    <cellStyle name="Normal 15 2 4 5" xfId="6698"/>
    <cellStyle name="Normal 15 2 4 5 2" xfId="6699"/>
    <cellStyle name="Normal 15 2 4 5 2 2" xfId="6700"/>
    <cellStyle name="Normal 15 2 4 5 3" xfId="6701"/>
    <cellStyle name="Normal 15 2 4 6" xfId="6702"/>
    <cellStyle name="Normal 15 2 4 6 2" xfId="6703"/>
    <cellStyle name="Normal 15 2 4 7" xfId="6704"/>
    <cellStyle name="Normal 15 2 5" xfId="6705"/>
    <cellStyle name="Normal 15 2 5 2" xfId="6706"/>
    <cellStyle name="Normal 15 2 5 2 2" xfId="6707"/>
    <cellStyle name="Normal 15 2 5 2 2 2" xfId="6708"/>
    <cellStyle name="Normal 15 2 5 2 2 2 2" xfId="6709"/>
    <cellStyle name="Normal 15 2 5 2 2 2 2 2" xfId="6710"/>
    <cellStyle name="Normal 15 2 5 2 2 2 3" xfId="6711"/>
    <cellStyle name="Normal 15 2 5 2 2 3" xfId="6712"/>
    <cellStyle name="Normal 15 2 5 2 2 3 2" xfId="6713"/>
    <cellStyle name="Normal 15 2 5 2 2 4" xfId="6714"/>
    <cellStyle name="Normal 15 2 5 2 3" xfId="6715"/>
    <cellStyle name="Normal 15 2 5 2 3 2" xfId="6716"/>
    <cellStyle name="Normal 15 2 5 2 3 2 2" xfId="6717"/>
    <cellStyle name="Normal 15 2 5 2 3 3" xfId="6718"/>
    <cellStyle name="Normal 15 2 5 2 4" xfId="6719"/>
    <cellStyle name="Normal 15 2 5 2 4 2" xfId="6720"/>
    <cellStyle name="Normal 15 2 5 2 5" xfId="6721"/>
    <cellStyle name="Normal 15 2 5 3" xfId="6722"/>
    <cellStyle name="Normal 15 2 5 3 2" xfId="6723"/>
    <cellStyle name="Normal 15 2 5 3 2 2" xfId="6724"/>
    <cellStyle name="Normal 15 2 5 3 2 2 2" xfId="6725"/>
    <cellStyle name="Normal 15 2 5 3 2 3" xfId="6726"/>
    <cellStyle name="Normal 15 2 5 3 3" xfId="6727"/>
    <cellStyle name="Normal 15 2 5 3 3 2" xfId="6728"/>
    <cellStyle name="Normal 15 2 5 3 4" xfId="6729"/>
    <cellStyle name="Normal 15 2 5 4" xfId="6730"/>
    <cellStyle name="Normal 15 2 5 4 2" xfId="6731"/>
    <cellStyle name="Normal 15 2 5 4 2 2" xfId="6732"/>
    <cellStyle name="Normal 15 2 5 4 3" xfId="6733"/>
    <cellStyle name="Normal 15 2 5 5" xfId="6734"/>
    <cellStyle name="Normal 15 2 5 5 2" xfId="6735"/>
    <cellStyle name="Normal 15 2 5 6" xfId="6736"/>
    <cellStyle name="Normal 15 2 6" xfId="6737"/>
    <cellStyle name="Normal 15 2 6 2" xfId="6738"/>
    <cellStyle name="Normal 15 2 6 2 2" xfId="6739"/>
    <cellStyle name="Normal 15 2 6 2 2 2" xfId="6740"/>
    <cellStyle name="Normal 15 2 6 2 2 2 2" xfId="6741"/>
    <cellStyle name="Normal 15 2 6 2 2 3" xfId="6742"/>
    <cellStyle name="Normal 15 2 6 2 3" xfId="6743"/>
    <cellStyle name="Normal 15 2 6 2 3 2" xfId="6744"/>
    <cellStyle name="Normal 15 2 6 2 4" xfId="6745"/>
    <cellStyle name="Normal 15 2 6 3" xfId="6746"/>
    <cellStyle name="Normal 15 2 6 3 2" xfId="6747"/>
    <cellStyle name="Normal 15 2 6 3 2 2" xfId="6748"/>
    <cellStyle name="Normal 15 2 6 3 3" xfId="6749"/>
    <cellStyle name="Normal 15 2 6 4" xfId="6750"/>
    <cellStyle name="Normal 15 2 6 4 2" xfId="6751"/>
    <cellStyle name="Normal 15 2 6 5" xfId="6752"/>
    <cellStyle name="Normal 15 2 7" xfId="6753"/>
    <cellStyle name="Normal 15 2 7 2" xfId="6754"/>
    <cellStyle name="Normal 15 2 7 2 2" xfId="6755"/>
    <cellStyle name="Normal 15 2 7 2 2 2" xfId="6756"/>
    <cellStyle name="Normal 15 2 7 2 3" xfId="6757"/>
    <cellStyle name="Normal 15 2 7 3" xfId="6758"/>
    <cellStyle name="Normal 15 2 7 3 2" xfId="6759"/>
    <cellStyle name="Normal 15 2 7 4" xfId="6760"/>
    <cellStyle name="Normal 15 2 8" xfId="6761"/>
    <cellStyle name="Normal 15 2 8 2" xfId="6762"/>
    <cellStyle name="Normal 15 2 8 2 2" xfId="6763"/>
    <cellStyle name="Normal 15 2 8 3" xfId="6764"/>
    <cellStyle name="Normal 15 2 9" xfId="6765"/>
    <cellStyle name="Normal 15 2 9 2" xfId="6766"/>
    <cellStyle name="Normal 15 3" xfId="6767"/>
    <cellStyle name="Normal 15 3 2" xfId="6768"/>
    <cellStyle name="Normal 15 3 2 2" xfId="6769"/>
    <cellStyle name="Normal 15 3 2 2 2" xfId="6770"/>
    <cellStyle name="Normal 15 3 2 2 2 2" xfId="6771"/>
    <cellStyle name="Normal 15 3 2 2 2 2 2" xfId="6772"/>
    <cellStyle name="Normal 15 3 2 2 2 2 2 2" xfId="6773"/>
    <cellStyle name="Normal 15 3 2 2 2 2 2 2 2" xfId="6774"/>
    <cellStyle name="Normal 15 3 2 2 2 2 2 2 2 2" xfId="6775"/>
    <cellStyle name="Normal 15 3 2 2 2 2 2 2 3" xfId="6776"/>
    <cellStyle name="Normal 15 3 2 2 2 2 2 3" xfId="6777"/>
    <cellStyle name="Normal 15 3 2 2 2 2 2 3 2" xfId="6778"/>
    <cellStyle name="Normal 15 3 2 2 2 2 2 4" xfId="6779"/>
    <cellStyle name="Normal 15 3 2 2 2 2 3" xfId="6780"/>
    <cellStyle name="Normal 15 3 2 2 2 2 3 2" xfId="6781"/>
    <cellStyle name="Normal 15 3 2 2 2 2 3 2 2" xfId="6782"/>
    <cellStyle name="Normal 15 3 2 2 2 2 3 3" xfId="6783"/>
    <cellStyle name="Normal 15 3 2 2 2 2 4" xfId="6784"/>
    <cellStyle name="Normal 15 3 2 2 2 2 4 2" xfId="6785"/>
    <cellStyle name="Normal 15 3 2 2 2 2 5" xfId="6786"/>
    <cellStyle name="Normal 15 3 2 2 2 3" xfId="6787"/>
    <cellStyle name="Normal 15 3 2 2 2 3 2" xfId="6788"/>
    <cellStyle name="Normal 15 3 2 2 2 3 2 2" xfId="6789"/>
    <cellStyle name="Normal 15 3 2 2 2 3 2 2 2" xfId="6790"/>
    <cellStyle name="Normal 15 3 2 2 2 3 2 3" xfId="6791"/>
    <cellStyle name="Normal 15 3 2 2 2 3 3" xfId="6792"/>
    <cellStyle name="Normal 15 3 2 2 2 3 3 2" xfId="6793"/>
    <cellStyle name="Normal 15 3 2 2 2 3 4" xfId="6794"/>
    <cellStyle name="Normal 15 3 2 2 2 4" xfId="6795"/>
    <cellStyle name="Normal 15 3 2 2 2 4 2" xfId="6796"/>
    <cellStyle name="Normal 15 3 2 2 2 4 2 2" xfId="6797"/>
    <cellStyle name="Normal 15 3 2 2 2 4 3" xfId="6798"/>
    <cellStyle name="Normal 15 3 2 2 2 5" xfId="6799"/>
    <cellStyle name="Normal 15 3 2 2 2 5 2" xfId="6800"/>
    <cellStyle name="Normal 15 3 2 2 2 6" xfId="6801"/>
    <cellStyle name="Normal 15 3 2 2 3" xfId="6802"/>
    <cellStyle name="Normal 15 3 2 2 3 2" xfId="6803"/>
    <cellStyle name="Normal 15 3 2 2 3 2 2" xfId="6804"/>
    <cellStyle name="Normal 15 3 2 2 3 2 2 2" xfId="6805"/>
    <cellStyle name="Normal 15 3 2 2 3 2 2 2 2" xfId="6806"/>
    <cellStyle name="Normal 15 3 2 2 3 2 2 3" xfId="6807"/>
    <cellStyle name="Normal 15 3 2 2 3 2 3" xfId="6808"/>
    <cellStyle name="Normal 15 3 2 2 3 2 3 2" xfId="6809"/>
    <cellStyle name="Normal 15 3 2 2 3 2 4" xfId="6810"/>
    <cellStyle name="Normal 15 3 2 2 3 3" xfId="6811"/>
    <cellStyle name="Normal 15 3 2 2 3 3 2" xfId="6812"/>
    <cellStyle name="Normal 15 3 2 2 3 3 2 2" xfId="6813"/>
    <cellStyle name="Normal 15 3 2 2 3 3 3" xfId="6814"/>
    <cellStyle name="Normal 15 3 2 2 3 4" xfId="6815"/>
    <cellStyle name="Normal 15 3 2 2 3 4 2" xfId="6816"/>
    <cellStyle name="Normal 15 3 2 2 3 5" xfId="6817"/>
    <cellStyle name="Normal 15 3 2 2 4" xfId="6818"/>
    <cellStyle name="Normal 15 3 2 2 4 2" xfId="6819"/>
    <cellStyle name="Normal 15 3 2 2 4 2 2" xfId="6820"/>
    <cellStyle name="Normal 15 3 2 2 4 2 2 2" xfId="6821"/>
    <cellStyle name="Normal 15 3 2 2 4 2 3" xfId="6822"/>
    <cellStyle name="Normal 15 3 2 2 4 3" xfId="6823"/>
    <cellStyle name="Normal 15 3 2 2 4 3 2" xfId="6824"/>
    <cellStyle name="Normal 15 3 2 2 4 4" xfId="6825"/>
    <cellStyle name="Normal 15 3 2 2 5" xfId="6826"/>
    <cellStyle name="Normal 15 3 2 2 5 2" xfId="6827"/>
    <cellStyle name="Normal 15 3 2 2 5 2 2" xfId="6828"/>
    <cellStyle name="Normal 15 3 2 2 5 3" xfId="6829"/>
    <cellStyle name="Normal 15 3 2 2 6" xfId="6830"/>
    <cellStyle name="Normal 15 3 2 2 6 2" xfId="6831"/>
    <cellStyle name="Normal 15 3 2 2 7" xfId="6832"/>
    <cellStyle name="Normal 15 3 2 3" xfId="6833"/>
    <cellStyle name="Normal 15 3 2 3 2" xfId="6834"/>
    <cellStyle name="Normal 15 3 2 3 2 2" xfId="6835"/>
    <cellStyle name="Normal 15 3 2 3 2 2 2" xfId="6836"/>
    <cellStyle name="Normal 15 3 2 3 2 2 2 2" xfId="6837"/>
    <cellStyle name="Normal 15 3 2 3 2 2 2 2 2" xfId="6838"/>
    <cellStyle name="Normal 15 3 2 3 2 2 2 3" xfId="6839"/>
    <cellStyle name="Normal 15 3 2 3 2 2 3" xfId="6840"/>
    <cellStyle name="Normal 15 3 2 3 2 2 3 2" xfId="6841"/>
    <cellStyle name="Normal 15 3 2 3 2 2 4" xfId="6842"/>
    <cellStyle name="Normal 15 3 2 3 2 3" xfId="6843"/>
    <cellStyle name="Normal 15 3 2 3 2 3 2" xfId="6844"/>
    <cellStyle name="Normal 15 3 2 3 2 3 2 2" xfId="6845"/>
    <cellStyle name="Normal 15 3 2 3 2 3 3" xfId="6846"/>
    <cellStyle name="Normal 15 3 2 3 2 4" xfId="6847"/>
    <cellStyle name="Normal 15 3 2 3 2 4 2" xfId="6848"/>
    <cellStyle name="Normal 15 3 2 3 2 5" xfId="6849"/>
    <cellStyle name="Normal 15 3 2 3 3" xfId="6850"/>
    <cellStyle name="Normal 15 3 2 3 3 2" xfId="6851"/>
    <cellStyle name="Normal 15 3 2 3 3 2 2" xfId="6852"/>
    <cellStyle name="Normal 15 3 2 3 3 2 2 2" xfId="6853"/>
    <cellStyle name="Normal 15 3 2 3 3 2 3" xfId="6854"/>
    <cellStyle name="Normal 15 3 2 3 3 3" xfId="6855"/>
    <cellStyle name="Normal 15 3 2 3 3 3 2" xfId="6856"/>
    <cellStyle name="Normal 15 3 2 3 3 4" xfId="6857"/>
    <cellStyle name="Normal 15 3 2 3 4" xfId="6858"/>
    <cellStyle name="Normal 15 3 2 3 4 2" xfId="6859"/>
    <cellStyle name="Normal 15 3 2 3 4 2 2" xfId="6860"/>
    <cellStyle name="Normal 15 3 2 3 4 3" xfId="6861"/>
    <cellStyle name="Normal 15 3 2 3 5" xfId="6862"/>
    <cellStyle name="Normal 15 3 2 3 5 2" xfId="6863"/>
    <cellStyle name="Normal 15 3 2 3 6" xfId="6864"/>
    <cellStyle name="Normal 15 3 2 4" xfId="6865"/>
    <cellStyle name="Normal 15 3 2 4 2" xfId="6866"/>
    <cellStyle name="Normal 15 3 2 4 2 2" xfId="6867"/>
    <cellStyle name="Normal 15 3 2 4 2 2 2" xfId="6868"/>
    <cellStyle name="Normal 15 3 2 4 2 2 2 2" xfId="6869"/>
    <cellStyle name="Normal 15 3 2 4 2 2 3" xfId="6870"/>
    <cellStyle name="Normal 15 3 2 4 2 3" xfId="6871"/>
    <cellStyle name="Normal 15 3 2 4 2 3 2" xfId="6872"/>
    <cellStyle name="Normal 15 3 2 4 2 4" xfId="6873"/>
    <cellStyle name="Normal 15 3 2 4 3" xfId="6874"/>
    <cellStyle name="Normal 15 3 2 4 3 2" xfId="6875"/>
    <cellStyle name="Normal 15 3 2 4 3 2 2" xfId="6876"/>
    <cellStyle name="Normal 15 3 2 4 3 3" xfId="6877"/>
    <cellStyle name="Normal 15 3 2 4 4" xfId="6878"/>
    <cellStyle name="Normal 15 3 2 4 4 2" xfId="6879"/>
    <cellStyle name="Normal 15 3 2 4 5" xfId="6880"/>
    <cellStyle name="Normal 15 3 2 5" xfId="6881"/>
    <cellStyle name="Normal 15 3 2 5 2" xfId="6882"/>
    <cellStyle name="Normal 15 3 2 5 2 2" xfId="6883"/>
    <cellStyle name="Normal 15 3 2 5 2 2 2" xfId="6884"/>
    <cellStyle name="Normal 15 3 2 5 2 3" xfId="6885"/>
    <cellStyle name="Normal 15 3 2 5 3" xfId="6886"/>
    <cellStyle name="Normal 15 3 2 5 3 2" xfId="6887"/>
    <cellStyle name="Normal 15 3 2 5 4" xfId="6888"/>
    <cellStyle name="Normal 15 3 2 6" xfId="6889"/>
    <cellStyle name="Normal 15 3 2 6 2" xfId="6890"/>
    <cellStyle name="Normal 15 3 2 6 2 2" xfId="6891"/>
    <cellStyle name="Normal 15 3 2 6 3" xfId="6892"/>
    <cellStyle name="Normal 15 3 2 7" xfId="6893"/>
    <cellStyle name="Normal 15 3 2 7 2" xfId="6894"/>
    <cellStyle name="Normal 15 3 2 8" xfId="6895"/>
    <cellStyle name="Normal 15 3 3" xfId="6896"/>
    <cellStyle name="Normal 15 3 3 2" xfId="6897"/>
    <cellStyle name="Normal 15 3 3 2 2" xfId="6898"/>
    <cellStyle name="Normal 15 3 3 2 2 2" xfId="6899"/>
    <cellStyle name="Normal 15 3 3 2 2 2 2" xfId="6900"/>
    <cellStyle name="Normal 15 3 3 2 2 2 2 2" xfId="6901"/>
    <cellStyle name="Normal 15 3 3 2 2 2 2 2 2" xfId="6902"/>
    <cellStyle name="Normal 15 3 3 2 2 2 2 3" xfId="6903"/>
    <cellStyle name="Normal 15 3 3 2 2 2 3" xfId="6904"/>
    <cellStyle name="Normal 15 3 3 2 2 2 3 2" xfId="6905"/>
    <cellStyle name="Normal 15 3 3 2 2 2 4" xfId="6906"/>
    <cellStyle name="Normal 15 3 3 2 2 3" xfId="6907"/>
    <cellStyle name="Normal 15 3 3 2 2 3 2" xfId="6908"/>
    <cellStyle name="Normal 15 3 3 2 2 3 2 2" xfId="6909"/>
    <cellStyle name="Normal 15 3 3 2 2 3 3" xfId="6910"/>
    <cellStyle name="Normal 15 3 3 2 2 4" xfId="6911"/>
    <cellStyle name="Normal 15 3 3 2 2 4 2" xfId="6912"/>
    <cellStyle name="Normal 15 3 3 2 2 5" xfId="6913"/>
    <cellStyle name="Normal 15 3 3 2 3" xfId="6914"/>
    <cellStyle name="Normal 15 3 3 2 3 2" xfId="6915"/>
    <cellStyle name="Normal 15 3 3 2 3 2 2" xfId="6916"/>
    <cellStyle name="Normal 15 3 3 2 3 2 2 2" xfId="6917"/>
    <cellStyle name="Normal 15 3 3 2 3 2 3" xfId="6918"/>
    <cellStyle name="Normal 15 3 3 2 3 3" xfId="6919"/>
    <cellStyle name="Normal 15 3 3 2 3 3 2" xfId="6920"/>
    <cellStyle name="Normal 15 3 3 2 3 4" xfId="6921"/>
    <cellStyle name="Normal 15 3 3 2 4" xfId="6922"/>
    <cellStyle name="Normal 15 3 3 2 4 2" xfId="6923"/>
    <cellStyle name="Normal 15 3 3 2 4 2 2" xfId="6924"/>
    <cellStyle name="Normal 15 3 3 2 4 3" xfId="6925"/>
    <cellStyle name="Normal 15 3 3 2 5" xfId="6926"/>
    <cellStyle name="Normal 15 3 3 2 5 2" xfId="6927"/>
    <cellStyle name="Normal 15 3 3 2 6" xfId="6928"/>
    <cellStyle name="Normal 15 3 3 3" xfId="6929"/>
    <cellStyle name="Normal 15 3 3 3 2" xfId="6930"/>
    <cellStyle name="Normal 15 3 3 3 2 2" xfId="6931"/>
    <cellStyle name="Normal 15 3 3 3 2 2 2" xfId="6932"/>
    <cellStyle name="Normal 15 3 3 3 2 2 2 2" xfId="6933"/>
    <cellStyle name="Normal 15 3 3 3 2 2 3" xfId="6934"/>
    <cellStyle name="Normal 15 3 3 3 2 3" xfId="6935"/>
    <cellStyle name="Normal 15 3 3 3 2 3 2" xfId="6936"/>
    <cellStyle name="Normal 15 3 3 3 2 4" xfId="6937"/>
    <cellStyle name="Normal 15 3 3 3 3" xfId="6938"/>
    <cellStyle name="Normal 15 3 3 3 3 2" xfId="6939"/>
    <cellStyle name="Normal 15 3 3 3 3 2 2" xfId="6940"/>
    <cellStyle name="Normal 15 3 3 3 3 3" xfId="6941"/>
    <cellStyle name="Normal 15 3 3 3 4" xfId="6942"/>
    <cellStyle name="Normal 15 3 3 3 4 2" xfId="6943"/>
    <cellStyle name="Normal 15 3 3 3 5" xfId="6944"/>
    <cellStyle name="Normal 15 3 3 4" xfId="6945"/>
    <cellStyle name="Normal 15 3 3 4 2" xfId="6946"/>
    <cellStyle name="Normal 15 3 3 4 2 2" xfId="6947"/>
    <cellStyle name="Normal 15 3 3 4 2 2 2" xfId="6948"/>
    <cellStyle name="Normal 15 3 3 4 2 3" xfId="6949"/>
    <cellStyle name="Normal 15 3 3 4 3" xfId="6950"/>
    <cellStyle name="Normal 15 3 3 4 3 2" xfId="6951"/>
    <cellStyle name="Normal 15 3 3 4 4" xfId="6952"/>
    <cellStyle name="Normal 15 3 3 5" xfId="6953"/>
    <cellStyle name="Normal 15 3 3 5 2" xfId="6954"/>
    <cellStyle name="Normal 15 3 3 5 2 2" xfId="6955"/>
    <cellStyle name="Normal 15 3 3 5 3" xfId="6956"/>
    <cellStyle name="Normal 15 3 3 6" xfId="6957"/>
    <cellStyle name="Normal 15 3 3 6 2" xfId="6958"/>
    <cellStyle name="Normal 15 3 3 7" xfId="6959"/>
    <cellStyle name="Normal 15 3 4" xfId="6960"/>
    <cellStyle name="Normal 15 3 4 2" xfId="6961"/>
    <cellStyle name="Normal 15 3 4 2 2" xfId="6962"/>
    <cellStyle name="Normal 15 3 4 2 2 2" xfId="6963"/>
    <cellStyle name="Normal 15 3 4 2 2 2 2" xfId="6964"/>
    <cellStyle name="Normal 15 3 4 2 2 2 2 2" xfId="6965"/>
    <cellStyle name="Normal 15 3 4 2 2 2 3" xfId="6966"/>
    <cellStyle name="Normal 15 3 4 2 2 3" xfId="6967"/>
    <cellStyle name="Normal 15 3 4 2 2 3 2" xfId="6968"/>
    <cellStyle name="Normal 15 3 4 2 2 4" xfId="6969"/>
    <cellStyle name="Normal 15 3 4 2 3" xfId="6970"/>
    <cellStyle name="Normal 15 3 4 2 3 2" xfId="6971"/>
    <cellStyle name="Normal 15 3 4 2 3 2 2" xfId="6972"/>
    <cellStyle name="Normal 15 3 4 2 3 3" xfId="6973"/>
    <cellStyle name="Normal 15 3 4 2 4" xfId="6974"/>
    <cellStyle name="Normal 15 3 4 2 4 2" xfId="6975"/>
    <cellStyle name="Normal 15 3 4 2 5" xfId="6976"/>
    <cellStyle name="Normal 15 3 4 3" xfId="6977"/>
    <cellStyle name="Normal 15 3 4 3 2" xfId="6978"/>
    <cellStyle name="Normal 15 3 4 3 2 2" xfId="6979"/>
    <cellStyle name="Normal 15 3 4 3 2 2 2" xfId="6980"/>
    <cellStyle name="Normal 15 3 4 3 2 3" xfId="6981"/>
    <cellStyle name="Normal 15 3 4 3 3" xfId="6982"/>
    <cellStyle name="Normal 15 3 4 3 3 2" xfId="6983"/>
    <cellStyle name="Normal 15 3 4 3 4" xfId="6984"/>
    <cellStyle name="Normal 15 3 4 4" xfId="6985"/>
    <cellStyle name="Normal 15 3 4 4 2" xfId="6986"/>
    <cellStyle name="Normal 15 3 4 4 2 2" xfId="6987"/>
    <cellStyle name="Normal 15 3 4 4 3" xfId="6988"/>
    <cellStyle name="Normal 15 3 4 5" xfId="6989"/>
    <cellStyle name="Normal 15 3 4 5 2" xfId="6990"/>
    <cellStyle name="Normal 15 3 4 6" xfId="6991"/>
    <cellStyle name="Normal 15 3 5" xfId="6992"/>
    <cellStyle name="Normal 15 3 5 2" xfId="6993"/>
    <cellStyle name="Normal 15 3 5 2 2" xfId="6994"/>
    <cellStyle name="Normal 15 3 5 2 2 2" xfId="6995"/>
    <cellStyle name="Normal 15 3 5 2 2 2 2" xfId="6996"/>
    <cellStyle name="Normal 15 3 5 2 2 3" xfId="6997"/>
    <cellStyle name="Normal 15 3 5 2 3" xfId="6998"/>
    <cellStyle name="Normal 15 3 5 2 3 2" xfId="6999"/>
    <cellStyle name="Normal 15 3 5 2 4" xfId="7000"/>
    <cellStyle name="Normal 15 3 5 3" xfId="7001"/>
    <cellStyle name="Normal 15 3 5 3 2" xfId="7002"/>
    <cellStyle name="Normal 15 3 5 3 2 2" xfId="7003"/>
    <cellStyle name="Normal 15 3 5 3 3" xfId="7004"/>
    <cellStyle name="Normal 15 3 5 4" xfId="7005"/>
    <cellStyle name="Normal 15 3 5 4 2" xfId="7006"/>
    <cellStyle name="Normal 15 3 5 5" xfId="7007"/>
    <cellStyle name="Normal 15 3 6" xfId="7008"/>
    <cellStyle name="Normal 15 3 6 2" xfId="7009"/>
    <cellStyle name="Normal 15 3 6 2 2" xfId="7010"/>
    <cellStyle name="Normal 15 3 6 2 2 2" xfId="7011"/>
    <cellStyle name="Normal 15 3 6 2 3" xfId="7012"/>
    <cellStyle name="Normal 15 3 6 3" xfId="7013"/>
    <cellStyle name="Normal 15 3 6 3 2" xfId="7014"/>
    <cellStyle name="Normal 15 3 6 4" xfId="7015"/>
    <cellStyle name="Normal 15 3 7" xfId="7016"/>
    <cellStyle name="Normal 15 3 7 2" xfId="7017"/>
    <cellStyle name="Normal 15 3 7 2 2" xfId="7018"/>
    <cellStyle name="Normal 15 3 7 3" xfId="7019"/>
    <cellStyle name="Normal 15 3 8" xfId="7020"/>
    <cellStyle name="Normal 15 3 8 2" xfId="7021"/>
    <cellStyle name="Normal 15 3 9" xfId="7022"/>
    <cellStyle name="Normal 15 4" xfId="7023"/>
    <cellStyle name="Normal 15 4 2" xfId="7024"/>
    <cellStyle name="Normal 15 4 2 2" xfId="7025"/>
    <cellStyle name="Normal 15 4 2 2 2" xfId="7026"/>
    <cellStyle name="Normal 15 4 2 2 2 2" xfId="7027"/>
    <cellStyle name="Normal 15 4 2 2 2 2 2" xfId="7028"/>
    <cellStyle name="Normal 15 4 2 2 2 2 2 2" xfId="7029"/>
    <cellStyle name="Normal 15 4 2 2 2 2 2 2 2" xfId="7030"/>
    <cellStyle name="Normal 15 4 2 2 2 2 2 3" xfId="7031"/>
    <cellStyle name="Normal 15 4 2 2 2 2 3" xfId="7032"/>
    <cellStyle name="Normal 15 4 2 2 2 2 3 2" xfId="7033"/>
    <cellStyle name="Normal 15 4 2 2 2 2 4" xfId="7034"/>
    <cellStyle name="Normal 15 4 2 2 2 3" xfId="7035"/>
    <cellStyle name="Normal 15 4 2 2 2 3 2" xfId="7036"/>
    <cellStyle name="Normal 15 4 2 2 2 3 2 2" xfId="7037"/>
    <cellStyle name="Normal 15 4 2 2 2 3 3" xfId="7038"/>
    <cellStyle name="Normal 15 4 2 2 2 4" xfId="7039"/>
    <cellStyle name="Normal 15 4 2 2 2 4 2" xfId="7040"/>
    <cellStyle name="Normal 15 4 2 2 2 5" xfId="7041"/>
    <cellStyle name="Normal 15 4 2 2 3" xfId="7042"/>
    <cellStyle name="Normal 15 4 2 2 3 2" xfId="7043"/>
    <cellStyle name="Normal 15 4 2 2 3 2 2" xfId="7044"/>
    <cellStyle name="Normal 15 4 2 2 3 2 2 2" xfId="7045"/>
    <cellStyle name="Normal 15 4 2 2 3 2 3" xfId="7046"/>
    <cellStyle name="Normal 15 4 2 2 3 3" xfId="7047"/>
    <cellStyle name="Normal 15 4 2 2 3 3 2" xfId="7048"/>
    <cellStyle name="Normal 15 4 2 2 3 4" xfId="7049"/>
    <cellStyle name="Normal 15 4 2 2 4" xfId="7050"/>
    <cellStyle name="Normal 15 4 2 2 4 2" xfId="7051"/>
    <cellStyle name="Normal 15 4 2 2 4 2 2" xfId="7052"/>
    <cellStyle name="Normal 15 4 2 2 4 3" xfId="7053"/>
    <cellStyle name="Normal 15 4 2 2 5" xfId="7054"/>
    <cellStyle name="Normal 15 4 2 2 5 2" xfId="7055"/>
    <cellStyle name="Normal 15 4 2 2 6" xfId="7056"/>
    <cellStyle name="Normal 15 4 2 3" xfId="7057"/>
    <cellStyle name="Normal 15 4 2 3 2" xfId="7058"/>
    <cellStyle name="Normal 15 4 2 3 2 2" xfId="7059"/>
    <cellStyle name="Normal 15 4 2 3 2 2 2" xfId="7060"/>
    <cellStyle name="Normal 15 4 2 3 2 2 2 2" xfId="7061"/>
    <cellStyle name="Normal 15 4 2 3 2 2 3" xfId="7062"/>
    <cellStyle name="Normal 15 4 2 3 2 3" xfId="7063"/>
    <cellStyle name="Normal 15 4 2 3 2 3 2" xfId="7064"/>
    <cellStyle name="Normal 15 4 2 3 2 4" xfId="7065"/>
    <cellStyle name="Normal 15 4 2 3 3" xfId="7066"/>
    <cellStyle name="Normal 15 4 2 3 3 2" xfId="7067"/>
    <cellStyle name="Normal 15 4 2 3 3 2 2" xfId="7068"/>
    <cellStyle name="Normal 15 4 2 3 3 3" xfId="7069"/>
    <cellStyle name="Normal 15 4 2 3 4" xfId="7070"/>
    <cellStyle name="Normal 15 4 2 3 4 2" xfId="7071"/>
    <cellStyle name="Normal 15 4 2 3 5" xfId="7072"/>
    <cellStyle name="Normal 15 4 2 4" xfId="7073"/>
    <cellStyle name="Normal 15 4 2 4 2" xfId="7074"/>
    <cellStyle name="Normal 15 4 2 4 2 2" xfId="7075"/>
    <cellStyle name="Normal 15 4 2 4 2 2 2" xfId="7076"/>
    <cellStyle name="Normal 15 4 2 4 2 3" xfId="7077"/>
    <cellStyle name="Normal 15 4 2 4 3" xfId="7078"/>
    <cellStyle name="Normal 15 4 2 4 3 2" xfId="7079"/>
    <cellStyle name="Normal 15 4 2 4 4" xfId="7080"/>
    <cellStyle name="Normal 15 4 2 5" xfId="7081"/>
    <cellStyle name="Normal 15 4 2 5 2" xfId="7082"/>
    <cellStyle name="Normal 15 4 2 5 2 2" xfId="7083"/>
    <cellStyle name="Normal 15 4 2 5 3" xfId="7084"/>
    <cellStyle name="Normal 15 4 2 6" xfId="7085"/>
    <cellStyle name="Normal 15 4 2 6 2" xfId="7086"/>
    <cellStyle name="Normal 15 4 2 7" xfId="7087"/>
    <cellStyle name="Normal 15 4 3" xfId="7088"/>
    <cellStyle name="Normal 15 4 3 2" xfId="7089"/>
    <cellStyle name="Normal 15 4 3 2 2" xfId="7090"/>
    <cellStyle name="Normal 15 4 3 2 2 2" xfId="7091"/>
    <cellStyle name="Normal 15 4 3 2 2 2 2" xfId="7092"/>
    <cellStyle name="Normal 15 4 3 2 2 2 2 2" xfId="7093"/>
    <cellStyle name="Normal 15 4 3 2 2 2 3" xfId="7094"/>
    <cellStyle name="Normal 15 4 3 2 2 3" xfId="7095"/>
    <cellStyle name="Normal 15 4 3 2 2 3 2" xfId="7096"/>
    <cellStyle name="Normal 15 4 3 2 2 4" xfId="7097"/>
    <cellStyle name="Normal 15 4 3 2 3" xfId="7098"/>
    <cellStyle name="Normal 15 4 3 2 3 2" xfId="7099"/>
    <cellStyle name="Normal 15 4 3 2 3 2 2" xfId="7100"/>
    <cellStyle name="Normal 15 4 3 2 3 3" xfId="7101"/>
    <cellStyle name="Normal 15 4 3 2 4" xfId="7102"/>
    <cellStyle name="Normal 15 4 3 2 4 2" xfId="7103"/>
    <cellStyle name="Normal 15 4 3 2 5" xfId="7104"/>
    <cellStyle name="Normal 15 4 3 3" xfId="7105"/>
    <cellStyle name="Normal 15 4 3 3 2" xfId="7106"/>
    <cellStyle name="Normal 15 4 3 3 2 2" xfId="7107"/>
    <cellStyle name="Normal 15 4 3 3 2 2 2" xfId="7108"/>
    <cellStyle name="Normal 15 4 3 3 2 3" xfId="7109"/>
    <cellStyle name="Normal 15 4 3 3 3" xfId="7110"/>
    <cellStyle name="Normal 15 4 3 3 3 2" xfId="7111"/>
    <cellStyle name="Normal 15 4 3 3 4" xfId="7112"/>
    <cellStyle name="Normal 15 4 3 4" xfId="7113"/>
    <cellStyle name="Normal 15 4 3 4 2" xfId="7114"/>
    <cellStyle name="Normal 15 4 3 4 2 2" xfId="7115"/>
    <cellStyle name="Normal 15 4 3 4 3" xfId="7116"/>
    <cellStyle name="Normal 15 4 3 5" xfId="7117"/>
    <cellStyle name="Normal 15 4 3 5 2" xfId="7118"/>
    <cellStyle name="Normal 15 4 3 6" xfId="7119"/>
    <cellStyle name="Normal 15 4 4" xfId="7120"/>
    <cellStyle name="Normal 15 4 4 2" xfId="7121"/>
    <cellStyle name="Normal 15 4 4 2 2" xfId="7122"/>
    <cellStyle name="Normal 15 4 4 2 2 2" xfId="7123"/>
    <cellStyle name="Normal 15 4 4 2 2 2 2" xfId="7124"/>
    <cellStyle name="Normal 15 4 4 2 2 3" xfId="7125"/>
    <cellStyle name="Normal 15 4 4 2 3" xfId="7126"/>
    <cellStyle name="Normal 15 4 4 2 3 2" xfId="7127"/>
    <cellStyle name="Normal 15 4 4 2 4" xfId="7128"/>
    <cellStyle name="Normal 15 4 4 3" xfId="7129"/>
    <cellStyle name="Normal 15 4 4 3 2" xfId="7130"/>
    <cellStyle name="Normal 15 4 4 3 2 2" xfId="7131"/>
    <cellStyle name="Normal 15 4 4 3 3" xfId="7132"/>
    <cellStyle name="Normal 15 4 4 4" xfId="7133"/>
    <cellStyle name="Normal 15 4 4 4 2" xfId="7134"/>
    <cellStyle name="Normal 15 4 4 5" xfId="7135"/>
    <cellStyle name="Normal 15 4 5" xfId="7136"/>
    <cellStyle name="Normal 15 4 5 2" xfId="7137"/>
    <cellStyle name="Normal 15 4 5 2 2" xfId="7138"/>
    <cellStyle name="Normal 15 4 5 2 2 2" xfId="7139"/>
    <cellStyle name="Normal 15 4 5 2 3" xfId="7140"/>
    <cellStyle name="Normal 15 4 5 3" xfId="7141"/>
    <cellStyle name="Normal 15 4 5 3 2" xfId="7142"/>
    <cellStyle name="Normal 15 4 5 4" xfId="7143"/>
    <cellStyle name="Normal 15 4 6" xfId="7144"/>
    <cellStyle name="Normal 15 4 6 2" xfId="7145"/>
    <cellStyle name="Normal 15 4 6 2 2" xfId="7146"/>
    <cellStyle name="Normal 15 4 6 3" xfId="7147"/>
    <cellStyle name="Normal 15 4 7" xfId="7148"/>
    <cellStyle name="Normal 15 4 7 2" xfId="7149"/>
    <cellStyle name="Normal 15 4 8" xfId="7150"/>
    <cellStyle name="Normal 15 5" xfId="7151"/>
    <cellStyle name="Normal 15 5 2" xfId="7152"/>
    <cellStyle name="Normal 15 5 2 2" xfId="7153"/>
    <cellStyle name="Normal 15 5 2 2 2" xfId="7154"/>
    <cellStyle name="Normal 15 5 2 2 2 2" xfId="7155"/>
    <cellStyle name="Normal 15 5 2 2 2 2 2" xfId="7156"/>
    <cellStyle name="Normal 15 5 2 2 2 2 2 2" xfId="7157"/>
    <cellStyle name="Normal 15 5 2 2 2 2 3" xfId="7158"/>
    <cellStyle name="Normal 15 5 2 2 2 3" xfId="7159"/>
    <cellStyle name="Normal 15 5 2 2 2 3 2" xfId="7160"/>
    <cellStyle name="Normal 15 5 2 2 2 4" xfId="7161"/>
    <cellStyle name="Normal 15 5 2 2 3" xfId="7162"/>
    <cellStyle name="Normal 15 5 2 2 3 2" xfId="7163"/>
    <cellStyle name="Normal 15 5 2 2 3 2 2" xfId="7164"/>
    <cellStyle name="Normal 15 5 2 2 3 3" xfId="7165"/>
    <cellStyle name="Normal 15 5 2 2 4" xfId="7166"/>
    <cellStyle name="Normal 15 5 2 2 4 2" xfId="7167"/>
    <cellStyle name="Normal 15 5 2 2 5" xfId="7168"/>
    <cellStyle name="Normal 15 5 2 3" xfId="7169"/>
    <cellStyle name="Normal 15 5 2 3 2" xfId="7170"/>
    <cellStyle name="Normal 15 5 2 3 2 2" xfId="7171"/>
    <cellStyle name="Normal 15 5 2 3 2 2 2" xfId="7172"/>
    <cellStyle name="Normal 15 5 2 3 2 3" xfId="7173"/>
    <cellStyle name="Normal 15 5 2 3 3" xfId="7174"/>
    <cellStyle name="Normal 15 5 2 3 3 2" xfId="7175"/>
    <cellStyle name="Normal 15 5 2 3 4" xfId="7176"/>
    <cellStyle name="Normal 15 5 2 4" xfId="7177"/>
    <cellStyle name="Normal 15 5 2 4 2" xfId="7178"/>
    <cellStyle name="Normal 15 5 2 4 2 2" xfId="7179"/>
    <cellStyle name="Normal 15 5 2 4 3" xfId="7180"/>
    <cellStyle name="Normal 15 5 2 5" xfId="7181"/>
    <cellStyle name="Normal 15 5 2 5 2" xfId="7182"/>
    <cellStyle name="Normal 15 5 2 6" xfId="7183"/>
    <cellStyle name="Normal 15 5 3" xfId="7184"/>
    <cellStyle name="Normal 15 5 3 2" xfId="7185"/>
    <cellStyle name="Normal 15 5 3 2 2" xfId="7186"/>
    <cellStyle name="Normal 15 5 3 2 2 2" xfId="7187"/>
    <cellStyle name="Normal 15 5 3 2 2 2 2" xfId="7188"/>
    <cellStyle name="Normal 15 5 3 2 2 3" xfId="7189"/>
    <cellStyle name="Normal 15 5 3 2 3" xfId="7190"/>
    <cellStyle name="Normal 15 5 3 2 3 2" xfId="7191"/>
    <cellStyle name="Normal 15 5 3 2 4" xfId="7192"/>
    <cellStyle name="Normal 15 5 3 3" xfId="7193"/>
    <cellStyle name="Normal 15 5 3 3 2" xfId="7194"/>
    <cellStyle name="Normal 15 5 3 3 2 2" xfId="7195"/>
    <cellStyle name="Normal 15 5 3 3 3" xfId="7196"/>
    <cellStyle name="Normal 15 5 3 4" xfId="7197"/>
    <cellStyle name="Normal 15 5 3 4 2" xfId="7198"/>
    <cellStyle name="Normal 15 5 3 5" xfId="7199"/>
    <cellStyle name="Normal 15 5 4" xfId="7200"/>
    <cellStyle name="Normal 15 5 4 2" xfId="7201"/>
    <cellStyle name="Normal 15 5 4 2 2" xfId="7202"/>
    <cellStyle name="Normal 15 5 4 2 2 2" xfId="7203"/>
    <cellStyle name="Normal 15 5 4 2 3" xfId="7204"/>
    <cellStyle name="Normal 15 5 4 3" xfId="7205"/>
    <cellStyle name="Normal 15 5 4 3 2" xfId="7206"/>
    <cellStyle name="Normal 15 5 4 4" xfId="7207"/>
    <cellStyle name="Normal 15 5 5" xfId="7208"/>
    <cellStyle name="Normal 15 5 5 2" xfId="7209"/>
    <cellStyle name="Normal 15 5 5 2 2" xfId="7210"/>
    <cellStyle name="Normal 15 5 5 3" xfId="7211"/>
    <cellStyle name="Normal 15 5 6" xfId="7212"/>
    <cellStyle name="Normal 15 5 6 2" xfId="7213"/>
    <cellStyle name="Normal 15 5 7" xfId="7214"/>
    <cellStyle name="Normal 15 6" xfId="7215"/>
    <cellStyle name="Normal 15 6 2" xfId="7216"/>
    <cellStyle name="Normal 15 6 2 2" xfId="7217"/>
    <cellStyle name="Normal 15 6 2 2 2" xfId="7218"/>
    <cellStyle name="Normal 15 6 2 2 2 2" xfId="7219"/>
    <cellStyle name="Normal 15 6 2 2 2 2 2" xfId="7220"/>
    <cellStyle name="Normal 15 6 2 2 2 3" xfId="7221"/>
    <cellStyle name="Normal 15 6 2 2 3" xfId="7222"/>
    <cellStyle name="Normal 15 6 2 2 3 2" xfId="7223"/>
    <cellStyle name="Normal 15 6 2 2 4" xfId="7224"/>
    <cellStyle name="Normal 15 6 2 3" xfId="7225"/>
    <cellStyle name="Normal 15 6 2 3 2" xfId="7226"/>
    <cellStyle name="Normal 15 6 2 3 2 2" xfId="7227"/>
    <cellStyle name="Normal 15 6 2 3 3" xfId="7228"/>
    <cellStyle name="Normal 15 6 2 4" xfId="7229"/>
    <cellStyle name="Normal 15 6 2 4 2" xfId="7230"/>
    <cellStyle name="Normal 15 6 2 5" xfId="7231"/>
    <cellStyle name="Normal 15 6 3" xfId="7232"/>
    <cellStyle name="Normal 15 6 3 2" xfId="7233"/>
    <cellStyle name="Normal 15 6 3 2 2" xfId="7234"/>
    <cellStyle name="Normal 15 6 3 2 2 2" xfId="7235"/>
    <cellStyle name="Normal 15 6 3 2 3" xfId="7236"/>
    <cellStyle name="Normal 15 6 3 3" xfId="7237"/>
    <cellStyle name="Normal 15 6 3 3 2" xfId="7238"/>
    <cellStyle name="Normal 15 6 3 4" xfId="7239"/>
    <cellStyle name="Normal 15 6 4" xfId="7240"/>
    <cellStyle name="Normal 15 6 4 2" xfId="7241"/>
    <cellStyle name="Normal 15 6 4 2 2" xfId="7242"/>
    <cellStyle name="Normal 15 6 4 3" xfId="7243"/>
    <cellStyle name="Normal 15 6 5" xfId="7244"/>
    <cellStyle name="Normal 15 6 5 2" xfId="7245"/>
    <cellStyle name="Normal 15 6 6" xfId="7246"/>
    <cellStyle name="Normal 15 7" xfId="7247"/>
    <cellStyle name="Normal 15 7 2" xfId="7248"/>
    <cellStyle name="Normal 15 7 2 2" xfId="7249"/>
    <cellStyle name="Normal 15 7 2 2 2" xfId="7250"/>
    <cellStyle name="Normal 15 7 2 2 2 2" xfId="7251"/>
    <cellStyle name="Normal 15 7 2 2 3" xfId="7252"/>
    <cellStyle name="Normal 15 7 2 3" xfId="7253"/>
    <cellStyle name="Normal 15 7 2 3 2" xfId="7254"/>
    <cellStyle name="Normal 15 7 2 4" xfId="7255"/>
    <cellStyle name="Normal 15 7 3" xfId="7256"/>
    <cellStyle name="Normal 15 7 3 2" xfId="7257"/>
    <cellStyle name="Normal 15 7 3 2 2" xfId="7258"/>
    <cellStyle name="Normal 15 7 3 3" xfId="7259"/>
    <cellStyle name="Normal 15 7 4" xfId="7260"/>
    <cellStyle name="Normal 15 7 4 2" xfId="7261"/>
    <cellStyle name="Normal 15 7 5" xfId="7262"/>
    <cellStyle name="Normal 15 8" xfId="7263"/>
    <cellStyle name="Normal 15 8 2" xfId="7264"/>
    <cellStyle name="Normal 15 8 2 2" xfId="7265"/>
    <cellStyle name="Normal 15 8 2 2 2" xfId="7266"/>
    <cellStyle name="Normal 15 8 2 3" xfId="7267"/>
    <cellStyle name="Normal 15 8 3" xfId="7268"/>
    <cellStyle name="Normal 15 8 3 2" xfId="7269"/>
    <cellStyle name="Normal 15 8 4" xfId="7270"/>
    <cellStyle name="Normal 15 9" xfId="7271"/>
    <cellStyle name="Normal 15 9 2" xfId="7272"/>
    <cellStyle name="Normal 15 9 2 2" xfId="7273"/>
    <cellStyle name="Normal 15 9 3" xfId="7274"/>
    <cellStyle name="Normal 16" xfId="7275"/>
    <cellStyle name="Normal 17" xfId="7276"/>
    <cellStyle name="Normal 17 10" xfId="7277"/>
    <cellStyle name="Normal 17 2" xfId="7278"/>
    <cellStyle name="Normal 17 2 2" xfId="7279"/>
    <cellStyle name="Normal 17 2 2 2" xfId="7280"/>
    <cellStyle name="Normal 17 2 2 2 2" xfId="7281"/>
    <cellStyle name="Normal 17 2 2 2 2 2" xfId="7282"/>
    <cellStyle name="Normal 17 2 2 2 2 2 2" xfId="7283"/>
    <cellStyle name="Normal 17 2 2 2 2 2 2 2" xfId="7284"/>
    <cellStyle name="Normal 17 2 2 2 2 2 2 2 2" xfId="7285"/>
    <cellStyle name="Normal 17 2 2 2 2 2 2 2 2 2" xfId="7286"/>
    <cellStyle name="Normal 17 2 2 2 2 2 2 2 3" xfId="7287"/>
    <cellStyle name="Normal 17 2 2 2 2 2 2 3" xfId="7288"/>
    <cellStyle name="Normal 17 2 2 2 2 2 2 3 2" xfId="7289"/>
    <cellStyle name="Normal 17 2 2 2 2 2 2 4" xfId="7290"/>
    <cellStyle name="Normal 17 2 2 2 2 2 3" xfId="7291"/>
    <cellStyle name="Normal 17 2 2 2 2 2 3 2" xfId="7292"/>
    <cellStyle name="Normal 17 2 2 2 2 2 3 2 2" xfId="7293"/>
    <cellStyle name="Normal 17 2 2 2 2 2 3 3" xfId="7294"/>
    <cellStyle name="Normal 17 2 2 2 2 2 4" xfId="7295"/>
    <cellStyle name="Normal 17 2 2 2 2 2 4 2" xfId="7296"/>
    <cellStyle name="Normal 17 2 2 2 2 2 5" xfId="7297"/>
    <cellStyle name="Normal 17 2 2 2 2 3" xfId="7298"/>
    <cellStyle name="Normal 17 2 2 2 2 3 2" xfId="7299"/>
    <cellStyle name="Normal 17 2 2 2 2 3 2 2" xfId="7300"/>
    <cellStyle name="Normal 17 2 2 2 2 3 2 2 2" xfId="7301"/>
    <cellStyle name="Normal 17 2 2 2 2 3 2 3" xfId="7302"/>
    <cellStyle name="Normal 17 2 2 2 2 3 3" xfId="7303"/>
    <cellStyle name="Normal 17 2 2 2 2 3 3 2" xfId="7304"/>
    <cellStyle name="Normal 17 2 2 2 2 3 4" xfId="7305"/>
    <cellStyle name="Normal 17 2 2 2 2 4" xfId="7306"/>
    <cellStyle name="Normal 17 2 2 2 2 4 2" xfId="7307"/>
    <cellStyle name="Normal 17 2 2 2 2 4 2 2" xfId="7308"/>
    <cellStyle name="Normal 17 2 2 2 2 4 3" xfId="7309"/>
    <cellStyle name="Normal 17 2 2 2 2 5" xfId="7310"/>
    <cellStyle name="Normal 17 2 2 2 2 5 2" xfId="7311"/>
    <cellStyle name="Normal 17 2 2 2 2 6" xfId="7312"/>
    <cellStyle name="Normal 17 2 2 2 3" xfId="7313"/>
    <cellStyle name="Normal 17 2 2 2 3 2" xfId="7314"/>
    <cellStyle name="Normal 17 2 2 2 3 2 2" xfId="7315"/>
    <cellStyle name="Normal 17 2 2 2 3 2 2 2" xfId="7316"/>
    <cellStyle name="Normal 17 2 2 2 3 2 2 2 2" xfId="7317"/>
    <cellStyle name="Normal 17 2 2 2 3 2 2 3" xfId="7318"/>
    <cellStyle name="Normal 17 2 2 2 3 2 3" xfId="7319"/>
    <cellStyle name="Normal 17 2 2 2 3 2 3 2" xfId="7320"/>
    <cellStyle name="Normal 17 2 2 2 3 2 4" xfId="7321"/>
    <cellStyle name="Normal 17 2 2 2 3 3" xfId="7322"/>
    <cellStyle name="Normal 17 2 2 2 3 3 2" xfId="7323"/>
    <cellStyle name="Normal 17 2 2 2 3 3 2 2" xfId="7324"/>
    <cellStyle name="Normal 17 2 2 2 3 3 3" xfId="7325"/>
    <cellStyle name="Normal 17 2 2 2 3 4" xfId="7326"/>
    <cellStyle name="Normal 17 2 2 2 3 4 2" xfId="7327"/>
    <cellStyle name="Normal 17 2 2 2 3 5" xfId="7328"/>
    <cellStyle name="Normal 17 2 2 2 4" xfId="7329"/>
    <cellStyle name="Normal 17 2 2 2 4 2" xfId="7330"/>
    <cellStyle name="Normal 17 2 2 2 4 2 2" xfId="7331"/>
    <cellStyle name="Normal 17 2 2 2 4 2 2 2" xfId="7332"/>
    <cellStyle name="Normal 17 2 2 2 4 2 3" xfId="7333"/>
    <cellStyle name="Normal 17 2 2 2 4 3" xfId="7334"/>
    <cellStyle name="Normal 17 2 2 2 4 3 2" xfId="7335"/>
    <cellStyle name="Normal 17 2 2 2 4 4" xfId="7336"/>
    <cellStyle name="Normal 17 2 2 2 5" xfId="7337"/>
    <cellStyle name="Normal 17 2 2 2 5 2" xfId="7338"/>
    <cellStyle name="Normal 17 2 2 2 5 2 2" xfId="7339"/>
    <cellStyle name="Normal 17 2 2 2 5 3" xfId="7340"/>
    <cellStyle name="Normal 17 2 2 2 6" xfId="7341"/>
    <cellStyle name="Normal 17 2 2 2 6 2" xfId="7342"/>
    <cellStyle name="Normal 17 2 2 2 7" xfId="7343"/>
    <cellStyle name="Normal 17 2 2 3" xfId="7344"/>
    <cellStyle name="Normal 17 2 2 3 2" xfId="7345"/>
    <cellStyle name="Normal 17 2 2 3 2 2" xfId="7346"/>
    <cellStyle name="Normal 17 2 2 3 2 2 2" xfId="7347"/>
    <cellStyle name="Normal 17 2 2 3 2 2 2 2" xfId="7348"/>
    <cellStyle name="Normal 17 2 2 3 2 2 2 2 2" xfId="7349"/>
    <cellStyle name="Normal 17 2 2 3 2 2 2 3" xfId="7350"/>
    <cellStyle name="Normal 17 2 2 3 2 2 3" xfId="7351"/>
    <cellStyle name="Normal 17 2 2 3 2 2 3 2" xfId="7352"/>
    <cellStyle name="Normal 17 2 2 3 2 2 4" xfId="7353"/>
    <cellStyle name="Normal 17 2 2 3 2 3" xfId="7354"/>
    <cellStyle name="Normal 17 2 2 3 2 3 2" xfId="7355"/>
    <cellStyle name="Normal 17 2 2 3 2 3 2 2" xfId="7356"/>
    <cellStyle name="Normal 17 2 2 3 2 3 3" xfId="7357"/>
    <cellStyle name="Normal 17 2 2 3 2 4" xfId="7358"/>
    <cellStyle name="Normal 17 2 2 3 2 4 2" xfId="7359"/>
    <cellStyle name="Normal 17 2 2 3 2 5" xfId="7360"/>
    <cellStyle name="Normal 17 2 2 3 3" xfId="7361"/>
    <cellStyle name="Normal 17 2 2 3 3 2" xfId="7362"/>
    <cellStyle name="Normal 17 2 2 3 3 2 2" xfId="7363"/>
    <cellStyle name="Normal 17 2 2 3 3 2 2 2" xfId="7364"/>
    <cellStyle name="Normal 17 2 2 3 3 2 3" xfId="7365"/>
    <cellStyle name="Normal 17 2 2 3 3 3" xfId="7366"/>
    <cellStyle name="Normal 17 2 2 3 3 3 2" xfId="7367"/>
    <cellStyle name="Normal 17 2 2 3 3 4" xfId="7368"/>
    <cellStyle name="Normal 17 2 2 3 4" xfId="7369"/>
    <cellStyle name="Normal 17 2 2 3 4 2" xfId="7370"/>
    <cellStyle name="Normal 17 2 2 3 4 2 2" xfId="7371"/>
    <cellStyle name="Normal 17 2 2 3 4 3" xfId="7372"/>
    <cellStyle name="Normal 17 2 2 3 5" xfId="7373"/>
    <cellStyle name="Normal 17 2 2 3 5 2" xfId="7374"/>
    <cellStyle name="Normal 17 2 2 3 6" xfId="7375"/>
    <cellStyle name="Normal 17 2 2 4" xfId="7376"/>
    <cellStyle name="Normal 17 2 2 4 2" xfId="7377"/>
    <cellStyle name="Normal 17 2 2 4 2 2" xfId="7378"/>
    <cellStyle name="Normal 17 2 2 4 2 2 2" xfId="7379"/>
    <cellStyle name="Normal 17 2 2 4 2 2 2 2" xfId="7380"/>
    <cellStyle name="Normal 17 2 2 4 2 2 3" xfId="7381"/>
    <cellStyle name="Normal 17 2 2 4 2 3" xfId="7382"/>
    <cellStyle name="Normal 17 2 2 4 2 3 2" xfId="7383"/>
    <cellStyle name="Normal 17 2 2 4 2 4" xfId="7384"/>
    <cellStyle name="Normal 17 2 2 4 3" xfId="7385"/>
    <cellStyle name="Normal 17 2 2 4 3 2" xfId="7386"/>
    <cellStyle name="Normal 17 2 2 4 3 2 2" xfId="7387"/>
    <cellStyle name="Normal 17 2 2 4 3 3" xfId="7388"/>
    <cellStyle name="Normal 17 2 2 4 4" xfId="7389"/>
    <cellStyle name="Normal 17 2 2 4 4 2" xfId="7390"/>
    <cellStyle name="Normal 17 2 2 4 5" xfId="7391"/>
    <cellStyle name="Normal 17 2 2 5" xfId="7392"/>
    <cellStyle name="Normal 17 2 2 5 2" xfId="7393"/>
    <cellStyle name="Normal 17 2 2 5 2 2" xfId="7394"/>
    <cellStyle name="Normal 17 2 2 5 2 2 2" xfId="7395"/>
    <cellStyle name="Normal 17 2 2 5 2 3" xfId="7396"/>
    <cellStyle name="Normal 17 2 2 5 3" xfId="7397"/>
    <cellStyle name="Normal 17 2 2 5 3 2" xfId="7398"/>
    <cellStyle name="Normal 17 2 2 5 4" xfId="7399"/>
    <cellStyle name="Normal 17 2 2 6" xfId="7400"/>
    <cellStyle name="Normal 17 2 2 6 2" xfId="7401"/>
    <cellStyle name="Normal 17 2 2 6 2 2" xfId="7402"/>
    <cellStyle name="Normal 17 2 2 6 3" xfId="7403"/>
    <cellStyle name="Normal 17 2 2 7" xfId="7404"/>
    <cellStyle name="Normal 17 2 2 7 2" xfId="7405"/>
    <cellStyle name="Normal 17 2 2 8" xfId="7406"/>
    <cellStyle name="Normal 17 2 3" xfId="7407"/>
    <cellStyle name="Normal 17 2 3 2" xfId="7408"/>
    <cellStyle name="Normal 17 2 3 2 2" xfId="7409"/>
    <cellStyle name="Normal 17 2 3 2 2 2" xfId="7410"/>
    <cellStyle name="Normal 17 2 3 2 2 2 2" xfId="7411"/>
    <cellStyle name="Normal 17 2 3 2 2 2 2 2" xfId="7412"/>
    <cellStyle name="Normal 17 2 3 2 2 2 2 2 2" xfId="7413"/>
    <cellStyle name="Normal 17 2 3 2 2 2 2 3" xfId="7414"/>
    <cellStyle name="Normal 17 2 3 2 2 2 3" xfId="7415"/>
    <cellStyle name="Normal 17 2 3 2 2 2 3 2" xfId="7416"/>
    <cellStyle name="Normal 17 2 3 2 2 2 4" xfId="7417"/>
    <cellStyle name="Normal 17 2 3 2 2 3" xfId="7418"/>
    <cellStyle name="Normal 17 2 3 2 2 3 2" xfId="7419"/>
    <cellStyle name="Normal 17 2 3 2 2 3 2 2" xfId="7420"/>
    <cellStyle name="Normal 17 2 3 2 2 3 3" xfId="7421"/>
    <cellStyle name="Normal 17 2 3 2 2 4" xfId="7422"/>
    <cellStyle name="Normal 17 2 3 2 2 4 2" xfId="7423"/>
    <cellStyle name="Normal 17 2 3 2 2 5" xfId="7424"/>
    <cellStyle name="Normal 17 2 3 2 3" xfId="7425"/>
    <cellStyle name="Normal 17 2 3 2 3 2" xfId="7426"/>
    <cellStyle name="Normal 17 2 3 2 3 2 2" xfId="7427"/>
    <cellStyle name="Normal 17 2 3 2 3 2 2 2" xfId="7428"/>
    <cellStyle name="Normal 17 2 3 2 3 2 3" xfId="7429"/>
    <cellStyle name="Normal 17 2 3 2 3 3" xfId="7430"/>
    <cellStyle name="Normal 17 2 3 2 3 3 2" xfId="7431"/>
    <cellStyle name="Normal 17 2 3 2 3 4" xfId="7432"/>
    <cellStyle name="Normal 17 2 3 2 4" xfId="7433"/>
    <cellStyle name="Normal 17 2 3 2 4 2" xfId="7434"/>
    <cellStyle name="Normal 17 2 3 2 4 2 2" xfId="7435"/>
    <cellStyle name="Normal 17 2 3 2 4 3" xfId="7436"/>
    <cellStyle name="Normal 17 2 3 2 5" xfId="7437"/>
    <cellStyle name="Normal 17 2 3 2 5 2" xfId="7438"/>
    <cellStyle name="Normal 17 2 3 2 6" xfId="7439"/>
    <cellStyle name="Normal 17 2 3 3" xfId="7440"/>
    <cellStyle name="Normal 17 2 3 3 2" xfId="7441"/>
    <cellStyle name="Normal 17 2 3 3 2 2" xfId="7442"/>
    <cellStyle name="Normal 17 2 3 3 2 2 2" xfId="7443"/>
    <cellStyle name="Normal 17 2 3 3 2 2 2 2" xfId="7444"/>
    <cellStyle name="Normal 17 2 3 3 2 2 3" xfId="7445"/>
    <cellStyle name="Normal 17 2 3 3 2 3" xfId="7446"/>
    <cellStyle name="Normal 17 2 3 3 2 3 2" xfId="7447"/>
    <cellStyle name="Normal 17 2 3 3 2 4" xfId="7448"/>
    <cellStyle name="Normal 17 2 3 3 3" xfId="7449"/>
    <cellStyle name="Normal 17 2 3 3 3 2" xfId="7450"/>
    <cellStyle name="Normal 17 2 3 3 3 2 2" xfId="7451"/>
    <cellStyle name="Normal 17 2 3 3 3 3" xfId="7452"/>
    <cellStyle name="Normal 17 2 3 3 4" xfId="7453"/>
    <cellStyle name="Normal 17 2 3 3 4 2" xfId="7454"/>
    <cellStyle name="Normal 17 2 3 3 5" xfId="7455"/>
    <cellStyle name="Normal 17 2 3 4" xfId="7456"/>
    <cellStyle name="Normal 17 2 3 4 2" xfId="7457"/>
    <cellStyle name="Normal 17 2 3 4 2 2" xfId="7458"/>
    <cellStyle name="Normal 17 2 3 4 2 2 2" xfId="7459"/>
    <cellStyle name="Normal 17 2 3 4 2 3" xfId="7460"/>
    <cellStyle name="Normal 17 2 3 4 3" xfId="7461"/>
    <cellStyle name="Normal 17 2 3 4 3 2" xfId="7462"/>
    <cellStyle name="Normal 17 2 3 4 4" xfId="7463"/>
    <cellStyle name="Normal 17 2 3 5" xfId="7464"/>
    <cellStyle name="Normal 17 2 3 5 2" xfId="7465"/>
    <cellStyle name="Normal 17 2 3 5 2 2" xfId="7466"/>
    <cellStyle name="Normal 17 2 3 5 3" xfId="7467"/>
    <cellStyle name="Normal 17 2 3 6" xfId="7468"/>
    <cellStyle name="Normal 17 2 3 6 2" xfId="7469"/>
    <cellStyle name="Normal 17 2 3 7" xfId="7470"/>
    <cellStyle name="Normal 17 2 4" xfId="7471"/>
    <cellStyle name="Normal 17 2 4 2" xfId="7472"/>
    <cellStyle name="Normal 17 2 4 2 2" xfId="7473"/>
    <cellStyle name="Normal 17 2 4 2 2 2" xfId="7474"/>
    <cellStyle name="Normal 17 2 4 2 2 2 2" xfId="7475"/>
    <cellStyle name="Normal 17 2 4 2 2 2 2 2" xfId="7476"/>
    <cellStyle name="Normal 17 2 4 2 2 2 3" xfId="7477"/>
    <cellStyle name="Normal 17 2 4 2 2 3" xfId="7478"/>
    <cellStyle name="Normal 17 2 4 2 2 3 2" xfId="7479"/>
    <cellStyle name="Normal 17 2 4 2 2 4" xfId="7480"/>
    <cellStyle name="Normal 17 2 4 2 3" xfId="7481"/>
    <cellStyle name="Normal 17 2 4 2 3 2" xfId="7482"/>
    <cellStyle name="Normal 17 2 4 2 3 2 2" xfId="7483"/>
    <cellStyle name="Normal 17 2 4 2 3 3" xfId="7484"/>
    <cellStyle name="Normal 17 2 4 2 4" xfId="7485"/>
    <cellStyle name="Normal 17 2 4 2 4 2" xfId="7486"/>
    <cellStyle name="Normal 17 2 4 2 5" xfId="7487"/>
    <cellStyle name="Normal 17 2 4 3" xfId="7488"/>
    <cellStyle name="Normal 17 2 4 3 2" xfId="7489"/>
    <cellStyle name="Normal 17 2 4 3 2 2" xfId="7490"/>
    <cellStyle name="Normal 17 2 4 3 2 2 2" xfId="7491"/>
    <cellStyle name="Normal 17 2 4 3 2 3" xfId="7492"/>
    <cellStyle name="Normal 17 2 4 3 3" xfId="7493"/>
    <cellStyle name="Normal 17 2 4 3 3 2" xfId="7494"/>
    <cellStyle name="Normal 17 2 4 3 4" xfId="7495"/>
    <cellStyle name="Normal 17 2 4 4" xfId="7496"/>
    <cellStyle name="Normal 17 2 4 4 2" xfId="7497"/>
    <cellStyle name="Normal 17 2 4 4 2 2" xfId="7498"/>
    <cellStyle name="Normal 17 2 4 4 3" xfId="7499"/>
    <cellStyle name="Normal 17 2 4 5" xfId="7500"/>
    <cellStyle name="Normal 17 2 4 5 2" xfId="7501"/>
    <cellStyle name="Normal 17 2 4 6" xfId="7502"/>
    <cellStyle name="Normal 17 2 5" xfId="7503"/>
    <cellStyle name="Normal 17 2 5 2" xfId="7504"/>
    <cellStyle name="Normal 17 2 5 2 2" xfId="7505"/>
    <cellStyle name="Normal 17 2 5 2 2 2" xfId="7506"/>
    <cellStyle name="Normal 17 2 5 2 2 2 2" xfId="7507"/>
    <cellStyle name="Normal 17 2 5 2 2 3" xfId="7508"/>
    <cellStyle name="Normal 17 2 5 2 3" xfId="7509"/>
    <cellStyle name="Normal 17 2 5 2 3 2" xfId="7510"/>
    <cellStyle name="Normal 17 2 5 2 4" xfId="7511"/>
    <cellStyle name="Normal 17 2 5 3" xfId="7512"/>
    <cellStyle name="Normal 17 2 5 3 2" xfId="7513"/>
    <cellStyle name="Normal 17 2 5 3 2 2" xfId="7514"/>
    <cellStyle name="Normal 17 2 5 3 3" xfId="7515"/>
    <cellStyle name="Normal 17 2 5 4" xfId="7516"/>
    <cellStyle name="Normal 17 2 5 4 2" xfId="7517"/>
    <cellStyle name="Normal 17 2 5 5" xfId="7518"/>
    <cellStyle name="Normal 17 2 6" xfId="7519"/>
    <cellStyle name="Normal 17 2 6 2" xfId="7520"/>
    <cellStyle name="Normal 17 2 6 2 2" xfId="7521"/>
    <cellStyle name="Normal 17 2 6 2 2 2" xfId="7522"/>
    <cellStyle name="Normal 17 2 6 2 3" xfId="7523"/>
    <cellStyle name="Normal 17 2 6 3" xfId="7524"/>
    <cellStyle name="Normal 17 2 6 3 2" xfId="7525"/>
    <cellStyle name="Normal 17 2 6 4" xfId="7526"/>
    <cellStyle name="Normal 17 2 7" xfId="7527"/>
    <cellStyle name="Normal 17 2 7 2" xfId="7528"/>
    <cellStyle name="Normal 17 2 7 2 2" xfId="7529"/>
    <cellStyle name="Normal 17 2 7 3" xfId="7530"/>
    <cellStyle name="Normal 17 2 8" xfId="7531"/>
    <cellStyle name="Normal 17 2 8 2" xfId="7532"/>
    <cellStyle name="Normal 17 2 9" xfId="7533"/>
    <cellStyle name="Normal 17 3" xfId="7534"/>
    <cellStyle name="Normal 17 3 2" xfId="7535"/>
    <cellStyle name="Normal 17 3 2 2" xfId="7536"/>
    <cellStyle name="Normal 17 3 2 2 2" xfId="7537"/>
    <cellStyle name="Normal 17 3 2 2 2 2" xfId="7538"/>
    <cellStyle name="Normal 17 3 2 2 2 2 2" xfId="7539"/>
    <cellStyle name="Normal 17 3 2 2 2 2 2 2" xfId="7540"/>
    <cellStyle name="Normal 17 3 2 2 2 2 2 2 2" xfId="7541"/>
    <cellStyle name="Normal 17 3 2 2 2 2 2 3" xfId="7542"/>
    <cellStyle name="Normal 17 3 2 2 2 2 3" xfId="7543"/>
    <cellStyle name="Normal 17 3 2 2 2 2 3 2" xfId="7544"/>
    <cellStyle name="Normal 17 3 2 2 2 2 4" xfId="7545"/>
    <cellStyle name="Normal 17 3 2 2 2 3" xfId="7546"/>
    <cellStyle name="Normal 17 3 2 2 2 3 2" xfId="7547"/>
    <cellStyle name="Normal 17 3 2 2 2 3 2 2" xfId="7548"/>
    <cellStyle name="Normal 17 3 2 2 2 3 3" xfId="7549"/>
    <cellStyle name="Normal 17 3 2 2 2 4" xfId="7550"/>
    <cellStyle name="Normal 17 3 2 2 2 4 2" xfId="7551"/>
    <cellStyle name="Normal 17 3 2 2 2 5" xfId="7552"/>
    <cellStyle name="Normal 17 3 2 2 3" xfId="7553"/>
    <cellStyle name="Normal 17 3 2 2 3 2" xfId="7554"/>
    <cellStyle name="Normal 17 3 2 2 3 2 2" xfId="7555"/>
    <cellStyle name="Normal 17 3 2 2 3 2 2 2" xfId="7556"/>
    <cellStyle name="Normal 17 3 2 2 3 2 3" xfId="7557"/>
    <cellStyle name="Normal 17 3 2 2 3 3" xfId="7558"/>
    <cellStyle name="Normal 17 3 2 2 3 3 2" xfId="7559"/>
    <cellStyle name="Normal 17 3 2 2 3 4" xfId="7560"/>
    <cellStyle name="Normal 17 3 2 2 4" xfId="7561"/>
    <cellStyle name="Normal 17 3 2 2 4 2" xfId="7562"/>
    <cellStyle name="Normal 17 3 2 2 4 2 2" xfId="7563"/>
    <cellStyle name="Normal 17 3 2 2 4 3" xfId="7564"/>
    <cellStyle name="Normal 17 3 2 2 5" xfId="7565"/>
    <cellStyle name="Normal 17 3 2 2 5 2" xfId="7566"/>
    <cellStyle name="Normal 17 3 2 2 6" xfId="7567"/>
    <cellStyle name="Normal 17 3 2 3" xfId="7568"/>
    <cellStyle name="Normal 17 3 2 3 2" xfId="7569"/>
    <cellStyle name="Normal 17 3 2 3 2 2" xfId="7570"/>
    <cellStyle name="Normal 17 3 2 3 2 2 2" xfId="7571"/>
    <cellStyle name="Normal 17 3 2 3 2 2 2 2" xfId="7572"/>
    <cellStyle name="Normal 17 3 2 3 2 2 3" xfId="7573"/>
    <cellStyle name="Normal 17 3 2 3 2 3" xfId="7574"/>
    <cellStyle name="Normal 17 3 2 3 2 3 2" xfId="7575"/>
    <cellStyle name="Normal 17 3 2 3 2 4" xfId="7576"/>
    <cellStyle name="Normal 17 3 2 3 3" xfId="7577"/>
    <cellStyle name="Normal 17 3 2 3 3 2" xfId="7578"/>
    <cellStyle name="Normal 17 3 2 3 3 2 2" xfId="7579"/>
    <cellStyle name="Normal 17 3 2 3 3 3" xfId="7580"/>
    <cellStyle name="Normal 17 3 2 3 4" xfId="7581"/>
    <cellStyle name="Normal 17 3 2 3 4 2" xfId="7582"/>
    <cellStyle name="Normal 17 3 2 3 5" xfId="7583"/>
    <cellStyle name="Normal 17 3 2 4" xfId="7584"/>
    <cellStyle name="Normal 17 3 2 4 2" xfId="7585"/>
    <cellStyle name="Normal 17 3 2 4 2 2" xfId="7586"/>
    <cellStyle name="Normal 17 3 2 4 2 2 2" xfId="7587"/>
    <cellStyle name="Normal 17 3 2 4 2 3" xfId="7588"/>
    <cellStyle name="Normal 17 3 2 4 3" xfId="7589"/>
    <cellStyle name="Normal 17 3 2 4 3 2" xfId="7590"/>
    <cellStyle name="Normal 17 3 2 4 4" xfId="7591"/>
    <cellStyle name="Normal 17 3 2 5" xfId="7592"/>
    <cellStyle name="Normal 17 3 2 5 2" xfId="7593"/>
    <cellStyle name="Normal 17 3 2 5 2 2" xfId="7594"/>
    <cellStyle name="Normal 17 3 2 5 3" xfId="7595"/>
    <cellStyle name="Normal 17 3 2 6" xfId="7596"/>
    <cellStyle name="Normal 17 3 2 6 2" xfId="7597"/>
    <cellStyle name="Normal 17 3 2 7" xfId="7598"/>
    <cellStyle name="Normal 17 3 3" xfId="7599"/>
    <cellStyle name="Normal 17 3 3 2" xfId="7600"/>
    <cellStyle name="Normal 17 3 3 2 2" xfId="7601"/>
    <cellStyle name="Normal 17 3 3 2 2 2" xfId="7602"/>
    <cellStyle name="Normal 17 3 3 2 2 2 2" xfId="7603"/>
    <cellStyle name="Normal 17 3 3 2 2 2 2 2" xfId="7604"/>
    <cellStyle name="Normal 17 3 3 2 2 2 3" xfId="7605"/>
    <cellStyle name="Normal 17 3 3 2 2 3" xfId="7606"/>
    <cellStyle name="Normal 17 3 3 2 2 3 2" xfId="7607"/>
    <cellStyle name="Normal 17 3 3 2 2 4" xfId="7608"/>
    <cellStyle name="Normal 17 3 3 2 3" xfId="7609"/>
    <cellStyle name="Normal 17 3 3 2 3 2" xfId="7610"/>
    <cellStyle name="Normal 17 3 3 2 3 2 2" xfId="7611"/>
    <cellStyle name="Normal 17 3 3 2 3 3" xfId="7612"/>
    <cellStyle name="Normal 17 3 3 2 4" xfId="7613"/>
    <cellStyle name="Normal 17 3 3 2 4 2" xfId="7614"/>
    <cellStyle name="Normal 17 3 3 2 5" xfId="7615"/>
    <cellStyle name="Normal 17 3 3 3" xfId="7616"/>
    <cellStyle name="Normal 17 3 3 3 2" xfId="7617"/>
    <cellStyle name="Normal 17 3 3 3 2 2" xfId="7618"/>
    <cellStyle name="Normal 17 3 3 3 2 2 2" xfId="7619"/>
    <cellStyle name="Normal 17 3 3 3 2 3" xfId="7620"/>
    <cellStyle name="Normal 17 3 3 3 3" xfId="7621"/>
    <cellStyle name="Normal 17 3 3 3 3 2" xfId="7622"/>
    <cellStyle name="Normal 17 3 3 3 4" xfId="7623"/>
    <cellStyle name="Normal 17 3 3 4" xfId="7624"/>
    <cellStyle name="Normal 17 3 3 4 2" xfId="7625"/>
    <cellStyle name="Normal 17 3 3 4 2 2" xfId="7626"/>
    <cellStyle name="Normal 17 3 3 4 3" xfId="7627"/>
    <cellStyle name="Normal 17 3 3 5" xfId="7628"/>
    <cellStyle name="Normal 17 3 3 5 2" xfId="7629"/>
    <cellStyle name="Normal 17 3 3 6" xfId="7630"/>
    <cellStyle name="Normal 17 3 4" xfId="7631"/>
    <cellStyle name="Normal 17 3 4 2" xfId="7632"/>
    <cellStyle name="Normal 17 3 4 2 2" xfId="7633"/>
    <cellStyle name="Normal 17 3 4 2 2 2" xfId="7634"/>
    <cellStyle name="Normal 17 3 4 2 2 2 2" xfId="7635"/>
    <cellStyle name="Normal 17 3 4 2 2 3" xfId="7636"/>
    <cellStyle name="Normal 17 3 4 2 3" xfId="7637"/>
    <cellStyle name="Normal 17 3 4 2 3 2" xfId="7638"/>
    <cellStyle name="Normal 17 3 4 2 4" xfId="7639"/>
    <cellStyle name="Normal 17 3 4 3" xfId="7640"/>
    <cellStyle name="Normal 17 3 4 3 2" xfId="7641"/>
    <cellStyle name="Normal 17 3 4 3 2 2" xfId="7642"/>
    <cellStyle name="Normal 17 3 4 3 3" xfId="7643"/>
    <cellStyle name="Normal 17 3 4 4" xfId="7644"/>
    <cellStyle name="Normal 17 3 4 4 2" xfId="7645"/>
    <cellStyle name="Normal 17 3 4 5" xfId="7646"/>
    <cellStyle name="Normal 17 3 5" xfId="7647"/>
    <cellStyle name="Normal 17 3 5 2" xfId="7648"/>
    <cellStyle name="Normal 17 3 5 2 2" xfId="7649"/>
    <cellStyle name="Normal 17 3 5 2 2 2" xfId="7650"/>
    <cellStyle name="Normal 17 3 5 2 3" xfId="7651"/>
    <cellStyle name="Normal 17 3 5 3" xfId="7652"/>
    <cellStyle name="Normal 17 3 5 3 2" xfId="7653"/>
    <cellStyle name="Normal 17 3 5 4" xfId="7654"/>
    <cellStyle name="Normal 17 3 6" xfId="7655"/>
    <cellStyle name="Normal 17 3 6 2" xfId="7656"/>
    <cellStyle name="Normal 17 3 6 2 2" xfId="7657"/>
    <cellStyle name="Normal 17 3 6 3" xfId="7658"/>
    <cellStyle name="Normal 17 3 7" xfId="7659"/>
    <cellStyle name="Normal 17 3 7 2" xfId="7660"/>
    <cellStyle name="Normal 17 3 8" xfId="7661"/>
    <cellStyle name="Normal 17 4" xfId="7662"/>
    <cellStyle name="Normal 17 4 2" xfId="7663"/>
    <cellStyle name="Normal 17 4 2 2" xfId="7664"/>
    <cellStyle name="Normal 17 4 2 2 2" xfId="7665"/>
    <cellStyle name="Normal 17 4 2 2 2 2" xfId="7666"/>
    <cellStyle name="Normal 17 4 2 2 2 2 2" xfId="7667"/>
    <cellStyle name="Normal 17 4 2 2 2 2 2 2" xfId="7668"/>
    <cellStyle name="Normal 17 4 2 2 2 2 3" xfId="7669"/>
    <cellStyle name="Normal 17 4 2 2 2 3" xfId="7670"/>
    <cellStyle name="Normal 17 4 2 2 2 3 2" xfId="7671"/>
    <cellStyle name="Normal 17 4 2 2 2 4" xfId="7672"/>
    <cellStyle name="Normal 17 4 2 2 3" xfId="7673"/>
    <cellStyle name="Normal 17 4 2 2 3 2" xfId="7674"/>
    <cellStyle name="Normal 17 4 2 2 3 2 2" xfId="7675"/>
    <cellStyle name="Normal 17 4 2 2 3 3" xfId="7676"/>
    <cellStyle name="Normal 17 4 2 2 4" xfId="7677"/>
    <cellStyle name="Normal 17 4 2 2 4 2" xfId="7678"/>
    <cellStyle name="Normal 17 4 2 2 5" xfId="7679"/>
    <cellStyle name="Normal 17 4 2 3" xfId="7680"/>
    <cellStyle name="Normal 17 4 2 3 2" xfId="7681"/>
    <cellStyle name="Normal 17 4 2 3 2 2" xfId="7682"/>
    <cellStyle name="Normal 17 4 2 3 2 2 2" xfId="7683"/>
    <cellStyle name="Normal 17 4 2 3 2 3" xfId="7684"/>
    <cellStyle name="Normal 17 4 2 3 3" xfId="7685"/>
    <cellStyle name="Normal 17 4 2 3 3 2" xfId="7686"/>
    <cellStyle name="Normal 17 4 2 3 4" xfId="7687"/>
    <cellStyle name="Normal 17 4 2 4" xfId="7688"/>
    <cellStyle name="Normal 17 4 2 4 2" xfId="7689"/>
    <cellStyle name="Normal 17 4 2 4 2 2" xfId="7690"/>
    <cellStyle name="Normal 17 4 2 4 3" xfId="7691"/>
    <cellStyle name="Normal 17 4 2 5" xfId="7692"/>
    <cellStyle name="Normal 17 4 2 5 2" xfId="7693"/>
    <cellStyle name="Normal 17 4 2 6" xfId="7694"/>
    <cellStyle name="Normal 17 4 3" xfId="7695"/>
    <cellStyle name="Normal 17 4 3 2" xfId="7696"/>
    <cellStyle name="Normal 17 4 3 2 2" xfId="7697"/>
    <cellStyle name="Normal 17 4 3 2 2 2" xfId="7698"/>
    <cellStyle name="Normal 17 4 3 2 2 2 2" xfId="7699"/>
    <cellStyle name="Normal 17 4 3 2 2 3" xfId="7700"/>
    <cellStyle name="Normal 17 4 3 2 3" xfId="7701"/>
    <cellStyle name="Normal 17 4 3 2 3 2" xfId="7702"/>
    <cellStyle name="Normal 17 4 3 2 4" xfId="7703"/>
    <cellStyle name="Normal 17 4 3 3" xfId="7704"/>
    <cellStyle name="Normal 17 4 3 3 2" xfId="7705"/>
    <cellStyle name="Normal 17 4 3 3 2 2" xfId="7706"/>
    <cellStyle name="Normal 17 4 3 3 3" xfId="7707"/>
    <cellStyle name="Normal 17 4 3 4" xfId="7708"/>
    <cellStyle name="Normal 17 4 3 4 2" xfId="7709"/>
    <cellStyle name="Normal 17 4 3 5" xfId="7710"/>
    <cellStyle name="Normal 17 4 4" xfId="7711"/>
    <cellStyle name="Normal 17 4 4 2" xfId="7712"/>
    <cellStyle name="Normal 17 4 4 2 2" xfId="7713"/>
    <cellStyle name="Normal 17 4 4 2 2 2" xfId="7714"/>
    <cellStyle name="Normal 17 4 4 2 3" xfId="7715"/>
    <cellStyle name="Normal 17 4 4 3" xfId="7716"/>
    <cellStyle name="Normal 17 4 4 3 2" xfId="7717"/>
    <cellStyle name="Normal 17 4 4 4" xfId="7718"/>
    <cellStyle name="Normal 17 4 5" xfId="7719"/>
    <cellStyle name="Normal 17 4 5 2" xfId="7720"/>
    <cellStyle name="Normal 17 4 5 2 2" xfId="7721"/>
    <cellStyle name="Normal 17 4 5 3" xfId="7722"/>
    <cellStyle name="Normal 17 4 6" xfId="7723"/>
    <cellStyle name="Normal 17 4 6 2" xfId="7724"/>
    <cellStyle name="Normal 17 4 7" xfId="7725"/>
    <cellStyle name="Normal 17 5" xfId="7726"/>
    <cellStyle name="Normal 17 5 2" xfId="7727"/>
    <cellStyle name="Normal 17 5 2 2" xfId="7728"/>
    <cellStyle name="Normal 17 5 2 2 2" xfId="7729"/>
    <cellStyle name="Normal 17 5 2 2 2 2" xfId="7730"/>
    <cellStyle name="Normal 17 5 2 2 2 2 2" xfId="7731"/>
    <cellStyle name="Normal 17 5 2 2 2 3" xfId="7732"/>
    <cellStyle name="Normal 17 5 2 2 3" xfId="7733"/>
    <cellStyle name="Normal 17 5 2 2 3 2" xfId="7734"/>
    <cellStyle name="Normal 17 5 2 2 4" xfId="7735"/>
    <cellStyle name="Normal 17 5 2 3" xfId="7736"/>
    <cellStyle name="Normal 17 5 2 3 2" xfId="7737"/>
    <cellStyle name="Normal 17 5 2 3 2 2" xfId="7738"/>
    <cellStyle name="Normal 17 5 2 3 3" xfId="7739"/>
    <cellStyle name="Normal 17 5 2 4" xfId="7740"/>
    <cellStyle name="Normal 17 5 2 4 2" xfId="7741"/>
    <cellStyle name="Normal 17 5 2 5" xfId="7742"/>
    <cellStyle name="Normal 17 5 3" xfId="7743"/>
    <cellStyle name="Normal 17 5 3 2" xfId="7744"/>
    <cellStyle name="Normal 17 5 3 2 2" xfId="7745"/>
    <cellStyle name="Normal 17 5 3 2 2 2" xfId="7746"/>
    <cellStyle name="Normal 17 5 3 2 3" xfId="7747"/>
    <cellStyle name="Normal 17 5 3 3" xfId="7748"/>
    <cellStyle name="Normal 17 5 3 3 2" xfId="7749"/>
    <cellStyle name="Normal 17 5 3 4" xfId="7750"/>
    <cellStyle name="Normal 17 5 4" xfId="7751"/>
    <cellStyle name="Normal 17 5 4 2" xfId="7752"/>
    <cellStyle name="Normal 17 5 4 2 2" xfId="7753"/>
    <cellStyle name="Normal 17 5 4 3" xfId="7754"/>
    <cellStyle name="Normal 17 5 5" xfId="7755"/>
    <cellStyle name="Normal 17 5 5 2" xfId="7756"/>
    <cellStyle name="Normal 17 5 6" xfId="7757"/>
    <cellStyle name="Normal 17 6" xfId="7758"/>
    <cellStyle name="Normal 17 6 2" xfId="7759"/>
    <cellStyle name="Normal 17 6 2 2" xfId="7760"/>
    <cellStyle name="Normal 17 6 2 2 2" xfId="7761"/>
    <cellStyle name="Normal 17 6 2 2 2 2" xfId="7762"/>
    <cellStyle name="Normal 17 6 2 2 3" xfId="7763"/>
    <cellStyle name="Normal 17 6 2 3" xfId="7764"/>
    <cellStyle name="Normal 17 6 2 3 2" xfId="7765"/>
    <cellStyle name="Normal 17 6 2 4" xfId="7766"/>
    <cellStyle name="Normal 17 6 3" xfId="7767"/>
    <cellStyle name="Normal 17 6 3 2" xfId="7768"/>
    <cellStyle name="Normal 17 6 3 2 2" xfId="7769"/>
    <cellStyle name="Normal 17 6 3 3" xfId="7770"/>
    <cellStyle name="Normal 17 6 4" xfId="7771"/>
    <cellStyle name="Normal 17 6 4 2" xfId="7772"/>
    <cellStyle name="Normal 17 6 5" xfId="7773"/>
    <cellStyle name="Normal 17 7" xfId="7774"/>
    <cellStyle name="Normal 17 7 2" xfId="7775"/>
    <cellStyle name="Normal 17 7 2 2" xfId="7776"/>
    <cellStyle name="Normal 17 7 2 2 2" xfId="7777"/>
    <cellStyle name="Normal 17 7 2 3" xfId="7778"/>
    <cellStyle name="Normal 17 7 3" xfId="7779"/>
    <cellStyle name="Normal 17 7 3 2" xfId="7780"/>
    <cellStyle name="Normal 17 7 4" xfId="7781"/>
    <cellStyle name="Normal 17 8" xfId="7782"/>
    <cellStyle name="Normal 17 8 2" xfId="7783"/>
    <cellStyle name="Normal 17 8 2 2" xfId="7784"/>
    <cellStyle name="Normal 17 8 3" xfId="7785"/>
    <cellStyle name="Normal 17 9" xfId="7786"/>
    <cellStyle name="Normal 17 9 2" xfId="7787"/>
    <cellStyle name="Normal 18" xfId="7788"/>
    <cellStyle name="Normal 19" xfId="7789"/>
    <cellStyle name="Normal 19 2" xfId="7790"/>
    <cellStyle name="Normal 2" xfId="3"/>
    <cellStyle name="Normal 2 2" xfId="14"/>
    <cellStyle name="Normal 2 2 2" xfId="33934"/>
    <cellStyle name="Normal 2 2 3" xfId="7792"/>
    <cellStyle name="Normal 2 3" xfId="33920"/>
    <cellStyle name="Normal 2 3 2" xfId="33935"/>
    <cellStyle name="Normal 2 4" xfId="7791"/>
    <cellStyle name="Normal 20" xfId="7793"/>
    <cellStyle name="Normal 20 2" xfId="7794"/>
    <cellStyle name="Normal 20 2 2" xfId="7795"/>
    <cellStyle name="Normal 20 2 2 2" xfId="7796"/>
    <cellStyle name="Normal 20 2 2 2 2" xfId="7797"/>
    <cellStyle name="Normal 20 2 2 2 2 2" xfId="7798"/>
    <cellStyle name="Normal 20 2 2 2 2 2 2" xfId="7799"/>
    <cellStyle name="Normal 20 2 2 2 2 2 2 2" xfId="7800"/>
    <cellStyle name="Normal 20 2 2 2 2 2 2 2 2" xfId="7801"/>
    <cellStyle name="Normal 20 2 2 2 2 2 2 3" xfId="7802"/>
    <cellStyle name="Normal 20 2 2 2 2 2 3" xfId="7803"/>
    <cellStyle name="Normal 20 2 2 2 2 2 3 2" xfId="7804"/>
    <cellStyle name="Normal 20 2 2 2 2 2 4" xfId="7805"/>
    <cellStyle name="Normal 20 2 2 2 2 3" xfId="7806"/>
    <cellStyle name="Normal 20 2 2 2 2 3 2" xfId="7807"/>
    <cellStyle name="Normal 20 2 2 2 2 3 2 2" xfId="7808"/>
    <cellStyle name="Normal 20 2 2 2 2 3 3" xfId="7809"/>
    <cellStyle name="Normal 20 2 2 2 2 4" xfId="7810"/>
    <cellStyle name="Normal 20 2 2 2 2 4 2" xfId="7811"/>
    <cellStyle name="Normal 20 2 2 2 2 5" xfId="7812"/>
    <cellStyle name="Normal 20 2 2 2 3" xfId="7813"/>
    <cellStyle name="Normal 20 2 2 2 3 2" xfId="7814"/>
    <cellStyle name="Normal 20 2 2 2 3 2 2" xfId="7815"/>
    <cellStyle name="Normal 20 2 2 2 3 2 2 2" xfId="7816"/>
    <cellStyle name="Normal 20 2 2 2 3 2 3" xfId="7817"/>
    <cellStyle name="Normal 20 2 2 2 3 3" xfId="7818"/>
    <cellStyle name="Normal 20 2 2 2 3 3 2" xfId="7819"/>
    <cellStyle name="Normal 20 2 2 2 3 4" xfId="7820"/>
    <cellStyle name="Normal 20 2 2 2 4" xfId="7821"/>
    <cellStyle name="Normal 20 2 2 2 4 2" xfId="7822"/>
    <cellStyle name="Normal 20 2 2 2 4 2 2" xfId="7823"/>
    <cellStyle name="Normal 20 2 2 2 4 3" xfId="7824"/>
    <cellStyle name="Normal 20 2 2 2 5" xfId="7825"/>
    <cellStyle name="Normal 20 2 2 2 5 2" xfId="7826"/>
    <cellStyle name="Normal 20 2 2 2 6" xfId="7827"/>
    <cellStyle name="Normal 20 2 2 3" xfId="7828"/>
    <cellStyle name="Normal 20 2 2 3 2" xfId="7829"/>
    <cellStyle name="Normal 20 2 2 3 2 2" xfId="7830"/>
    <cellStyle name="Normal 20 2 2 3 2 2 2" xfId="7831"/>
    <cellStyle name="Normal 20 2 2 3 2 2 2 2" xfId="7832"/>
    <cellStyle name="Normal 20 2 2 3 2 2 3" xfId="7833"/>
    <cellStyle name="Normal 20 2 2 3 2 3" xfId="7834"/>
    <cellStyle name="Normal 20 2 2 3 2 3 2" xfId="7835"/>
    <cellStyle name="Normal 20 2 2 3 2 4" xfId="7836"/>
    <cellStyle name="Normal 20 2 2 3 3" xfId="7837"/>
    <cellStyle name="Normal 20 2 2 3 3 2" xfId="7838"/>
    <cellStyle name="Normal 20 2 2 3 3 2 2" xfId="7839"/>
    <cellStyle name="Normal 20 2 2 3 3 3" xfId="7840"/>
    <cellStyle name="Normal 20 2 2 3 4" xfId="7841"/>
    <cellStyle name="Normal 20 2 2 3 4 2" xfId="7842"/>
    <cellStyle name="Normal 20 2 2 3 5" xfId="7843"/>
    <cellStyle name="Normal 20 2 2 4" xfId="7844"/>
    <cellStyle name="Normal 20 2 2 4 2" xfId="7845"/>
    <cellStyle name="Normal 20 2 2 4 2 2" xfId="7846"/>
    <cellStyle name="Normal 20 2 2 4 2 2 2" xfId="7847"/>
    <cellStyle name="Normal 20 2 2 4 2 3" xfId="7848"/>
    <cellStyle name="Normal 20 2 2 4 3" xfId="7849"/>
    <cellStyle name="Normal 20 2 2 4 3 2" xfId="7850"/>
    <cellStyle name="Normal 20 2 2 4 4" xfId="7851"/>
    <cellStyle name="Normal 20 2 2 5" xfId="7852"/>
    <cellStyle name="Normal 20 2 2 5 2" xfId="7853"/>
    <cellStyle name="Normal 20 2 2 5 2 2" xfId="7854"/>
    <cellStyle name="Normal 20 2 2 5 3" xfId="7855"/>
    <cellStyle name="Normal 20 2 2 6" xfId="7856"/>
    <cellStyle name="Normal 20 2 2 6 2" xfId="7857"/>
    <cellStyle name="Normal 20 2 2 7" xfId="7858"/>
    <cellStyle name="Normal 20 2 3" xfId="7859"/>
    <cellStyle name="Normal 20 2 3 2" xfId="7860"/>
    <cellStyle name="Normal 20 2 3 2 2" xfId="7861"/>
    <cellStyle name="Normal 20 2 3 2 2 2" xfId="7862"/>
    <cellStyle name="Normal 20 2 3 2 2 2 2" xfId="7863"/>
    <cellStyle name="Normal 20 2 3 2 2 2 2 2" xfId="7864"/>
    <cellStyle name="Normal 20 2 3 2 2 2 3" xfId="7865"/>
    <cellStyle name="Normal 20 2 3 2 2 3" xfId="7866"/>
    <cellStyle name="Normal 20 2 3 2 2 3 2" xfId="7867"/>
    <cellStyle name="Normal 20 2 3 2 2 4" xfId="7868"/>
    <cellStyle name="Normal 20 2 3 2 3" xfId="7869"/>
    <cellStyle name="Normal 20 2 3 2 3 2" xfId="7870"/>
    <cellStyle name="Normal 20 2 3 2 3 2 2" xfId="7871"/>
    <cellStyle name="Normal 20 2 3 2 3 3" xfId="7872"/>
    <cellStyle name="Normal 20 2 3 2 4" xfId="7873"/>
    <cellStyle name="Normal 20 2 3 2 4 2" xfId="7874"/>
    <cellStyle name="Normal 20 2 3 2 5" xfId="7875"/>
    <cellStyle name="Normal 20 2 3 3" xfId="7876"/>
    <cellStyle name="Normal 20 2 3 3 2" xfId="7877"/>
    <cellStyle name="Normal 20 2 3 3 2 2" xfId="7878"/>
    <cellStyle name="Normal 20 2 3 3 2 2 2" xfId="7879"/>
    <cellStyle name="Normal 20 2 3 3 2 3" xfId="7880"/>
    <cellStyle name="Normal 20 2 3 3 3" xfId="7881"/>
    <cellStyle name="Normal 20 2 3 3 3 2" xfId="7882"/>
    <cellStyle name="Normal 20 2 3 3 4" xfId="7883"/>
    <cellStyle name="Normal 20 2 3 4" xfId="7884"/>
    <cellStyle name="Normal 20 2 3 4 2" xfId="7885"/>
    <cellStyle name="Normal 20 2 3 4 2 2" xfId="7886"/>
    <cellStyle name="Normal 20 2 3 4 3" xfId="7887"/>
    <cellStyle name="Normal 20 2 3 5" xfId="7888"/>
    <cellStyle name="Normal 20 2 3 5 2" xfId="7889"/>
    <cellStyle name="Normal 20 2 3 6" xfId="7890"/>
    <cellStyle name="Normal 20 2 4" xfId="7891"/>
    <cellStyle name="Normal 20 2 4 2" xfId="7892"/>
    <cellStyle name="Normal 20 2 4 2 2" xfId="7893"/>
    <cellStyle name="Normal 20 2 4 2 2 2" xfId="7894"/>
    <cellStyle name="Normal 20 2 4 2 2 2 2" xfId="7895"/>
    <cellStyle name="Normal 20 2 4 2 2 3" xfId="7896"/>
    <cellStyle name="Normal 20 2 4 2 3" xfId="7897"/>
    <cellStyle name="Normal 20 2 4 2 3 2" xfId="7898"/>
    <cellStyle name="Normal 20 2 4 2 4" xfId="7899"/>
    <cellStyle name="Normal 20 2 4 3" xfId="7900"/>
    <cellStyle name="Normal 20 2 4 3 2" xfId="7901"/>
    <cellStyle name="Normal 20 2 4 3 2 2" xfId="7902"/>
    <cellStyle name="Normal 20 2 4 3 3" xfId="7903"/>
    <cellStyle name="Normal 20 2 4 4" xfId="7904"/>
    <cellStyle name="Normal 20 2 4 4 2" xfId="7905"/>
    <cellStyle name="Normal 20 2 4 5" xfId="7906"/>
    <cellStyle name="Normal 20 2 5" xfId="7907"/>
    <cellStyle name="Normal 20 2 5 2" xfId="7908"/>
    <cellStyle name="Normal 20 2 5 2 2" xfId="7909"/>
    <cellStyle name="Normal 20 2 5 2 2 2" xfId="7910"/>
    <cellStyle name="Normal 20 2 5 2 3" xfId="7911"/>
    <cellStyle name="Normal 20 2 5 3" xfId="7912"/>
    <cellStyle name="Normal 20 2 5 3 2" xfId="7913"/>
    <cellStyle name="Normal 20 2 5 4" xfId="7914"/>
    <cellStyle name="Normal 20 2 6" xfId="7915"/>
    <cellStyle name="Normal 20 2 6 2" xfId="7916"/>
    <cellStyle name="Normal 20 2 6 2 2" xfId="7917"/>
    <cellStyle name="Normal 20 2 6 3" xfId="7918"/>
    <cellStyle name="Normal 20 2 7" xfId="7919"/>
    <cellStyle name="Normal 20 2 7 2" xfId="7920"/>
    <cellStyle name="Normal 20 2 8" xfId="7921"/>
    <cellStyle name="Normal 20 3" xfId="7922"/>
    <cellStyle name="Normal 20 3 2" xfId="7923"/>
    <cellStyle name="Normal 20 3 2 2" xfId="7924"/>
    <cellStyle name="Normal 20 3 2 2 2" xfId="7925"/>
    <cellStyle name="Normal 20 3 2 2 2 2" xfId="7926"/>
    <cellStyle name="Normal 20 3 2 2 2 2 2" xfId="7927"/>
    <cellStyle name="Normal 20 3 2 2 2 2 2 2" xfId="7928"/>
    <cellStyle name="Normal 20 3 2 2 2 2 3" xfId="7929"/>
    <cellStyle name="Normal 20 3 2 2 2 3" xfId="7930"/>
    <cellStyle name="Normal 20 3 2 2 2 3 2" xfId="7931"/>
    <cellStyle name="Normal 20 3 2 2 2 4" xfId="7932"/>
    <cellStyle name="Normal 20 3 2 2 3" xfId="7933"/>
    <cellStyle name="Normal 20 3 2 2 3 2" xfId="7934"/>
    <cellStyle name="Normal 20 3 2 2 3 2 2" xfId="7935"/>
    <cellStyle name="Normal 20 3 2 2 3 3" xfId="7936"/>
    <cellStyle name="Normal 20 3 2 2 4" xfId="7937"/>
    <cellStyle name="Normal 20 3 2 2 4 2" xfId="7938"/>
    <cellStyle name="Normal 20 3 2 2 5" xfId="7939"/>
    <cellStyle name="Normal 20 3 2 3" xfId="7940"/>
    <cellStyle name="Normal 20 3 2 3 2" xfId="7941"/>
    <cellStyle name="Normal 20 3 2 3 2 2" xfId="7942"/>
    <cellStyle name="Normal 20 3 2 3 2 2 2" xfId="7943"/>
    <cellStyle name="Normal 20 3 2 3 2 3" xfId="7944"/>
    <cellStyle name="Normal 20 3 2 3 3" xfId="7945"/>
    <cellStyle name="Normal 20 3 2 3 3 2" xfId="7946"/>
    <cellStyle name="Normal 20 3 2 3 4" xfId="7947"/>
    <cellStyle name="Normal 20 3 2 4" xfId="7948"/>
    <cellStyle name="Normal 20 3 2 4 2" xfId="7949"/>
    <cellStyle name="Normal 20 3 2 4 2 2" xfId="7950"/>
    <cellStyle name="Normal 20 3 2 4 3" xfId="7951"/>
    <cellStyle name="Normal 20 3 2 5" xfId="7952"/>
    <cellStyle name="Normal 20 3 2 5 2" xfId="7953"/>
    <cellStyle name="Normal 20 3 2 6" xfId="7954"/>
    <cellStyle name="Normal 20 3 3" xfId="7955"/>
    <cellStyle name="Normal 20 3 3 2" xfId="7956"/>
    <cellStyle name="Normal 20 3 3 2 2" xfId="7957"/>
    <cellStyle name="Normal 20 3 3 2 2 2" xfId="7958"/>
    <cellStyle name="Normal 20 3 3 2 2 2 2" xfId="7959"/>
    <cellStyle name="Normal 20 3 3 2 2 3" xfId="7960"/>
    <cellStyle name="Normal 20 3 3 2 3" xfId="7961"/>
    <cellStyle name="Normal 20 3 3 2 3 2" xfId="7962"/>
    <cellStyle name="Normal 20 3 3 2 4" xfId="7963"/>
    <cellStyle name="Normal 20 3 3 3" xfId="7964"/>
    <cellStyle name="Normal 20 3 3 3 2" xfId="7965"/>
    <cellStyle name="Normal 20 3 3 3 2 2" xfId="7966"/>
    <cellStyle name="Normal 20 3 3 3 3" xfId="7967"/>
    <cellStyle name="Normal 20 3 3 4" xfId="7968"/>
    <cellStyle name="Normal 20 3 3 4 2" xfId="7969"/>
    <cellStyle name="Normal 20 3 3 5" xfId="7970"/>
    <cellStyle name="Normal 20 3 4" xfId="7971"/>
    <cellStyle name="Normal 20 3 4 2" xfId="7972"/>
    <cellStyle name="Normal 20 3 4 2 2" xfId="7973"/>
    <cellStyle name="Normal 20 3 4 2 2 2" xfId="7974"/>
    <cellStyle name="Normal 20 3 4 2 3" xfId="7975"/>
    <cellStyle name="Normal 20 3 4 3" xfId="7976"/>
    <cellStyle name="Normal 20 3 4 3 2" xfId="7977"/>
    <cellStyle name="Normal 20 3 4 4" xfId="7978"/>
    <cellStyle name="Normal 20 3 5" xfId="7979"/>
    <cellStyle name="Normal 20 3 5 2" xfId="7980"/>
    <cellStyle name="Normal 20 3 5 2 2" xfId="7981"/>
    <cellStyle name="Normal 20 3 5 3" xfId="7982"/>
    <cellStyle name="Normal 20 3 6" xfId="7983"/>
    <cellStyle name="Normal 20 3 6 2" xfId="7984"/>
    <cellStyle name="Normal 20 3 7" xfId="7985"/>
    <cellStyle name="Normal 20 4" xfId="7986"/>
    <cellStyle name="Normal 20 4 2" xfId="7987"/>
    <cellStyle name="Normal 20 4 2 2" xfId="7988"/>
    <cellStyle name="Normal 20 4 2 2 2" xfId="7989"/>
    <cellStyle name="Normal 20 4 2 2 2 2" xfId="7990"/>
    <cellStyle name="Normal 20 4 2 2 2 2 2" xfId="7991"/>
    <cellStyle name="Normal 20 4 2 2 2 3" xfId="7992"/>
    <cellStyle name="Normal 20 4 2 2 3" xfId="7993"/>
    <cellStyle name="Normal 20 4 2 2 3 2" xfId="7994"/>
    <cellStyle name="Normal 20 4 2 2 4" xfId="7995"/>
    <cellStyle name="Normal 20 4 2 3" xfId="7996"/>
    <cellStyle name="Normal 20 4 2 3 2" xfId="7997"/>
    <cellStyle name="Normal 20 4 2 3 2 2" xfId="7998"/>
    <cellStyle name="Normal 20 4 2 3 3" xfId="7999"/>
    <cellStyle name="Normal 20 4 2 4" xfId="8000"/>
    <cellStyle name="Normal 20 4 2 4 2" xfId="8001"/>
    <cellStyle name="Normal 20 4 2 5" xfId="8002"/>
    <cellStyle name="Normal 20 4 3" xfId="8003"/>
    <cellStyle name="Normal 20 4 3 2" xfId="8004"/>
    <cellStyle name="Normal 20 4 3 2 2" xfId="8005"/>
    <cellStyle name="Normal 20 4 3 2 2 2" xfId="8006"/>
    <cellStyle name="Normal 20 4 3 2 3" xfId="8007"/>
    <cellStyle name="Normal 20 4 3 3" xfId="8008"/>
    <cellStyle name="Normal 20 4 3 3 2" xfId="8009"/>
    <cellStyle name="Normal 20 4 3 4" xfId="8010"/>
    <cellStyle name="Normal 20 4 4" xfId="8011"/>
    <cellStyle name="Normal 20 4 4 2" xfId="8012"/>
    <cellStyle name="Normal 20 4 4 2 2" xfId="8013"/>
    <cellStyle name="Normal 20 4 4 3" xfId="8014"/>
    <cellStyle name="Normal 20 4 5" xfId="8015"/>
    <cellStyle name="Normal 20 4 5 2" xfId="8016"/>
    <cellStyle name="Normal 20 4 6" xfId="8017"/>
    <cellStyle name="Normal 20 5" xfId="8018"/>
    <cellStyle name="Normal 20 5 2" xfId="8019"/>
    <cellStyle name="Normal 20 5 2 2" xfId="8020"/>
    <cellStyle name="Normal 20 5 2 2 2" xfId="8021"/>
    <cellStyle name="Normal 20 5 2 2 2 2" xfId="8022"/>
    <cellStyle name="Normal 20 5 2 2 3" xfId="8023"/>
    <cellStyle name="Normal 20 5 2 3" xfId="8024"/>
    <cellStyle name="Normal 20 5 2 3 2" xfId="8025"/>
    <cellStyle name="Normal 20 5 2 4" xfId="8026"/>
    <cellStyle name="Normal 20 5 3" xfId="8027"/>
    <cellStyle name="Normal 20 5 3 2" xfId="8028"/>
    <cellStyle name="Normal 20 5 3 2 2" xfId="8029"/>
    <cellStyle name="Normal 20 5 3 3" xfId="8030"/>
    <cellStyle name="Normal 20 5 4" xfId="8031"/>
    <cellStyle name="Normal 20 5 4 2" xfId="8032"/>
    <cellStyle name="Normal 20 5 5" xfId="8033"/>
    <cellStyle name="Normal 20 6" xfId="8034"/>
    <cellStyle name="Normal 20 6 2" xfId="8035"/>
    <cellStyle name="Normal 20 6 2 2" xfId="8036"/>
    <cellStyle name="Normal 20 6 2 2 2" xfId="8037"/>
    <cellStyle name="Normal 20 6 2 3" xfId="8038"/>
    <cellStyle name="Normal 20 6 3" xfId="8039"/>
    <cellStyle name="Normal 20 6 3 2" xfId="8040"/>
    <cellStyle name="Normal 20 6 4" xfId="8041"/>
    <cellStyle name="Normal 20 7" xfId="8042"/>
    <cellStyle name="Normal 20 7 2" xfId="8043"/>
    <cellStyle name="Normal 20 7 2 2" xfId="8044"/>
    <cellStyle name="Normal 20 7 3" xfId="8045"/>
    <cellStyle name="Normal 20 8" xfId="8046"/>
    <cellStyle name="Normal 20 8 2" xfId="8047"/>
    <cellStyle name="Normal 20 9" xfId="8048"/>
    <cellStyle name="Normal 21" xfId="8049"/>
    <cellStyle name="Normal 21 2" xfId="8050"/>
    <cellStyle name="Normal 22" xfId="8051"/>
    <cellStyle name="Normal 22 2" xfId="8052"/>
    <cellStyle name="Normal 22 2 2" xfId="8053"/>
    <cellStyle name="Normal 22 2 2 2" xfId="8054"/>
    <cellStyle name="Normal 22 2 2 2 2" xfId="8055"/>
    <cellStyle name="Normal 22 2 2 2 2 2" xfId="8056"/>
    <cellStyle name="Normal 22 2 2 2 2 2 2" xfId="8057"/>
    <cellStyle name="Normal 22 2 2 2 2 2 2 2" xfId="8058"/>
    <cellStyle name="Normal 22 2 2 2 2 2 3" xfId="8059"/>
    <cellStyle name="Normal 22 2 2 2 2 3" xfId="8060"/>
    <cellStyle name="Normal 22 2 2 2 2 3 2" xfId="8061"/>
    <cellStyle name="Normal 22 2 2 2 2 4" xfId="8062"/>
    <cellStyle name="Normal 22 2 2 2 3" xfId="8063"/>
    <cellStyle name="Normal 22 2 2 2 3 2" xfId="8064"/>
    <cellStyle name="Normal 22 2 2 2 3 2 2" xfId="8065"/>
    <cellStyle name="Normal 22 2 2 2 3 3" xfId="8066"/>
    <cellStyle name="Normal 22 2 2 2 4" xfId="8067"/>
    <cellStyle name="Normal 22 2 2 2 4 2" xfId="8068"/>
    <cellStyle name="Normal 22 2 2 2 5" xfId="8069"/>
    <cellStyle name="Normal 22 2 2 3" xfId="8070"/>
    <cellStyle name="Normal 22 2 2 3 2" xfId="8071"/>
    <cellStyle name="Normal 22 2 2 3 2 2" xfId="8072"/>
    <cellStyle name="Normal 22 2 2 3 2 2 2" xfId="8073"/>
    <cellStyle name="Normal 22 2 2 3 2 3" xfId="8074"/>
    <cellStyle name="Normal 22 2 2 3 3" xfId="8075"/>
    <cellStyle name="Normal 22 2 2 3 3 2" xfId="8076"/>
    <cellStyle name="Normal 22 2 2 3 4" xfId="8077"/>
    <cellStyle name="Normal 22 2 2 4" xfId="8078"/>
    <cellStyle name="Normal 22 2 2 4 2" xfId="8079"/>
    <cellStyle name="Normal 22 2 2 4 2 2" xfId="8080"/>
    <cellStyle name="Normal 22 2 2 4 3" xfId="8081"/>
    <cellStyle name="Normal 22 2 2 5" xfId="8082"/>
    <cellStyle name="Normal 22 2 2 5 2" xfId="8083"/>
    <cellStyle name="Normal 22 2 2 6" xfId="8084"/>
    <cellStyle name="Normal 22 2 3" xfId="8085"/>
    <cellStyle name="Normal 22 2 3 2" xfId="8086"/>
    <cellStyle name="Normal 22 2 3 2 2" xfId="8087"/>
    <cellStyle name="Normal 22 2 3 2 2 2" xfId="8088"/>
    <cellStyle name="Normal 22 2 3 2 2 2 2" xfId="8089"/>
    <cellStyle name="Normal 22 2 3 2 2 3" xfId="8090"/>
    <cellStyle name="Normal 22 2 3 2 3" xfId="8091"/>
    <cellStyle name="Normal 22 2 3 2 3 2" xfId="8092"/>
    <cellStyle name="Normal 22 2 3 2 4" xfId="8093"/>
    <cellStyle name="Normal 22 2 3 3" xfId="8094"/>
    <cellStyle name="Normal 22 2 3 3 2" xfId="8095"/>
    <cellStyle name="Normal 22 2 3 3 2 2" xfId="8096"/>
    <cellStyle name="Normal 22 2 3 3 3" xfId="8097"/>
    <cellStyle name="Normal 22 2 3 4" xfId="8098"/>
    <cellStyle name="Normal 22 2 3 4 2" xfId="8099"/>
    <cellStyle name="Normal 22 2 3 5" xfId="8100"/>
    <cellStyle name="Normal 22 2 4" xfId="8101"/>
    <cellStyle name="Normal 22 2 4 2" xfId="8102"/>
    <cellStyle name="Normal 22 2 4 2 2" xfId="8103"/>
    <cellStyle name="Normal 22 2 4 2 2 2" xfId="8104"/>
    <cellStyle name="Normal 22 2 4 2 3" xfId="8105"/>
    <cellStyle name="Normal 22 2 4 3" xfId="8106"/>
    <cellStyle name="Normal 22 2 4 3 2" xfId="8107"/>
    <cellStyle name="Normal 22 2 4 4" xfId="8108"/>
    <cellStyle name="Normal 22 2 5" xfId="8109"/>
    <cellStyle name="Normal 22 2 5 2" xfId="8110"/>
    <cellStyle name="Normal 22 2 5 2 2" xfId="8111"/>
    <cellStyle name="Normal 22 2 5 3" xfId="8112"/>
    <cellStyle name="Normal 22 2 6" xfId="8113"/>
    <cellStyle name="Normal 22 2 6 2" xfId="8114"/>
    <cellStyle name="Normal 22 2 7" xfId="8115"/>
    <cellStyle name="Normal 22 3" xfId="8116"/>
    <cellStyle name="Normal 22 3 2" xfId="8117"/>
    <cellStyle name="Normal 22 3 2 2" xfId="8118"/>
    <cellStyle name="Normal 22 3 2 2 2" xfId="8119"/>
    <cellStyle name="Normal 22 3 2 2 2 2" xfId="8120"/>
    <cellStyle name="Normal 22 3 2 2 2 2 2" xfId="8121"/>
    <cellStyle name="Normal 22 3 2 2 2 3" xfId="8122"/>
    <cellStyle name="Normal 22 3 2 2 3" xfId="8123"/>
    <cellStyle name="Normal 22 3 2 2 3 2" xfId="8124"/>
    <cellStyle name="Normal 22 3 2 2 4" xfId="8125"/>
    <cellStyle name="Normal 22 3 2 3" xfId="8126"/>
    <cellStyle name="Normal 22 3 2 3 2" xfId="8127"/>
    <cellStyle name="Normal 22 3 2 3 2 2" xfId="8128"/>
    <cellStyle name="Normal 22 3 2 3 3" xfId="8129"/>
    <cellStyle name="Normal 22 3 2 4" xfId="8130"/>
    <cellStyle name="Normal 22 3 2 4 2" xfId="8131"/>
    <cellStyle name="Normal 22 3 2 5" xfId="8132"/>
    <cellStyle name="Normal 22 3 3" xfId="8133"/>
    <cellStyle name="Normal 22 3 3 2" xfId="8134"/>
    <cellStyle name="Normal 22 3 3 2 2" xfId="8135"/>
    <cellStyle name="Normal 22 3 3 2 2 2" xfId="8136"/>
    <cellStyle name="Normal 22 3 3 2 3" xfId="8137"/>
    <cellStyle name="Normal 22 3 3 3" xfId="8138"/>
    <cellStyle name="Normal 22 3 3 3 2" xfId="8139"/>
    <cellStyle name="Normal 22 3 3 4" xfId="8140"/>
    <cellStyle name="Normal 22 3 4" xfId="8141"/>
    <cellStyle name="Normal 22 3 4 2" xfId="8142"/>
    <cellStyle name="Normal 22 3 4 2 2" xfId="8143"/>
    <cellStyle name="Normal 22 3 4 3" xfId="8144"/>
    <cellStyle name="Normal 22 3 5" xfId="8145"/>
    <cellStyle name="Normal 22 3 5 2" xfId="8146"/>
    <cellStyle name="Normal 22 3 6" xfId="8147"/>
    <cellStyle name="Normal 22 4" xfId="8148"/>
    <cellStyle name="Normal 22 4 2" xfId="8149"/>
    <cellStyle name="Normal 22 4 2 2" xfId="8150"/>
    <cellStyle name="Normal 22 4 2 2 2" xfId="8151"/>
    <cellStyle name="Normal 22 4 2 2 2 2" xfId="8152"/>
    <cellStyle name="Normal 22 4 2 2 3" xfId="8153"/>
    <cellStyle name="Normal 22 4 2 3" xfId="8154"/>
    <cellStyle name="Normal 22 4 2 3 2" xfId="8155"/>
    <cellStyle name="Normal 22 4 2 4" xfId="8156"/>
    <cellStyle name="Normal 22 4 3" xfId="8157"/>
    <cellStyle name="Normal 22 4 3 2" xfId="8158"/>
    <cellStyle name="Normal 22 4 3 2 2" xfId="8159"/>
    <cellStyle name="Normal 22 4 3 3" xfId="8160"/>
    <cellStyle name="Normal 22 4 4" xfId="8161"/>
    <cellStyle name="Normal 22 4 4 2" xfId="8162"/>
    <cellStyle name="Normal 22 4 5" xfId="8163"/>
    <cellStyle name="Normal 22 5" xfId="8164"/>
    <cellStyle name="Normal 22 5 2" xfId="8165"/>
    <cellStyle name="Normal 22 5 2 2" xfId="8166"/>
    <cellStyle name="Normal 22 5 2 2 2" xfId="8167"/>
    <cellStyle name="Normal 22 5 2 3" xfId="8168"/>
    <cellStyle name="Normal 22 5 3" xfId="8169"/>
    <cellStyle name="Normal 22 5 3 2" xfId="8170"/>
    <cellStyle name="Normal 22 5 4" xfId="8171"/>
    <cellStyle name="Normal 22 6" xfId="8172"/>
    <cellStyle name="Normal 22 6 2" xfId="8173"/>
    <cellStyle name="Normal 22 6 2 2" xfId="8174"/>
    <cellStyle name="Normal 22 6 3" xfId="8175"/>
    <cellStyle name="Normal 22 7" xfId="8176"/>
    <cellStyle name="Normal 22 7 2" xfId="8177"/>
    <cellStyle name="Normal 22 8" xfId="8178"/>
    <cellStyle name="Normal 23" xfId="8179"/>
    <cellStyle name="Normal 24" xfId="8180"/>
    <cellStyle name="Normal 24 2" xfId="8181"/>
    <cellStyle name="Normal 25" xfId="8182"/>
    <cellStyle name="Normal 25 2" xfId="8183"/>
    <cellStyle name="Normal 25 2 2" xfId="8184"/>
    <cellStyle name="Normal 25 2 2 2" xfId="8185"/>
    <cellStyle name="Normal 25 2 2 2 2" xfId="8186"/>
    <cellStyle name="Normal 25 2 2 2 2 2" xfId="8187"/>
    <cellStyle name="Normal 25 2 2 2 2 2 2" xfId="8188"/>
    <cellStyle name="Normal 25 2 2 2 2 3" xfId="8189"/>
    <cellStyle name="Normal 25 2 2 2 3" xfId="8190"/>
    <cellStyle name="Normal 25 2 2 2 3 2" xfId="8191"/>
    <cellStyle name="Normal 25 2 2 2 4" xfId="8192"/>
    <cellStyle name="Normal 25 2 2 3" xfId="8193"/>
    <cellStyle name="Normal 25 2 2 3 2" xfId="8194"/>
    <cellStyle name="Normal 25 2 2 3 2 2" xfId="8195"/>
    <cellStyle name="Normal 25 2 2 3 3" xfId="8196"/>
    <cellStyle name="Normal 25 2 2 4" xfId="8197"/>
    <cellStyle name="Normal 25 2 2 4 2" xfId="8198"/>
    <cellStyle name="Normal 25 2 2 5" xfId="8199"/>
    <cellStyle name="Normal 25 2 3" xfId="8200"/>
    <cellStyle name="Normal 25 2 3 2" xfId="8201"/>
    <cellStyle name="Normal 25 2 3 2 2" xfId="8202"/>
    <cellStyle name="Normal 25 2 3 2 2 2" xfId="8203"/>
    <cellStyle name="Normal 25 2 3 2 3" xfId="8204"/>
    <cellStyle name="Normal 25 2 3 3" xfId="8205"/>
    <cellStyle name="Normal 25 2 3 3 2" xfId="8206"/>
    <cellStyle name="Normal 25 2 3 4" xfId="8207"/>
    <cellStyle name="Normal 25 2 4" xfId="8208"/>
    <cellStyle name="Normal 25 2 4 2" xfId="8209"/>
    <cellStyle name="Normal 25 2 4 2 2" xfId="8210"/>
    <cellStyle name="Normal 25 2 4 3" xfId="8211"/>
    <cellStyle name="Normal 25 2 5" xfId="8212"/>
    <cellStyle name="Normal 25 2 5 2" xfId="8213"/>
    <cellStyle name="Normal 25 2 6" xfId="8214"/>
    <cellStyle name="Normal 25 3" xfId="8215"/>
    <cellStyle name="Normal 25 3 2" xfId="8216"/>
    <cellStyle name="Normal 25 3 2 2" xfId="8217"/>
    <cellStyle name="Normal 25 3 2 2 2" xfId="8218"/>
    <cellStyle name="Normal 25 3 2 2 2 2" xfId="8219"/>
    <cellStyle name="Normal 25 3 2 2 3" xfId="8220"/>
    <cellStyle name="Normal 25 3 2 3" xfId="8221"/>
    <cellStyle name="Normal 25 3 2 3 2" xfId="8222"/>
    <cellStyle name="Normal 25 3 2 4" xfId="8223"/>
    <cellStyle name="Normal 25 3 3" xfId="8224"/>
    <cellStyle name="Normal 25 3 3 2" xfId="8225"/>
    <cellStyle name="Normal 25 3 3 2 2" xfId="8226"/>
    <cellStyle name="Normal 25 3 3 3" xfId="8227"/>
    <cellStyle name="Normal 25 3 4" xfId="8228"/>
    <cellStyle name="Normal 25 3 4 2" xfId="8229"/>
    <cellStyle name="Normal 25 3 5" xfId="8230"/>
    <cellStyle name="Normal 25 4" xfId="8231"/>
    <cellStyle name="Normal 25 4 2" xfId="8232"/>
    <cellStyle name="Normal 25 4 2 2" xfId="8233"/>
    <cellStyle name="Normal 25 4 2 2 2" xfId="8234"/>
    <cellStyle name="Normal 25 4 2 3" xfId="8235"/>
    <cellStyle name="Normal 25 4 3" xfId="8236"/>
    <cellStyle name="Normal 25 4 3 2" xfId="8237"/>
    <cellStyle name="Normal 25 4 4" xfId="8238"/>
    <cellStyle name="Normal 25 5" xfId="8239"/>
    <cellStyle name="Normal 25 5 2" xfId="8240"/>
    <cellStyle name="Normal 25 5 2 2" xfId="8241"/>
    <cellStyle name="Normal 25 5 3" xfId="8242"/>
    <cellStyle name="Normal 25 6" xfId="8243"/>
    <cellStyle name="Normal 25 6 2" xfId="8244"/>
    <cellStyle name="Normal 25 7" xfId="8245"/>
    <cellStyle name="Normal 26" xfId="8246"/>
    <cellStyle name="Normal 27" xfId="8247"/>
    <cellStyle name="Normal 27 2" xfId="8248"/>
    <cellStyle name="Normal 27 2 2" xfId="8249"/>
    <cellStyle name="Normal 27 2 2 2" xfId="8250"/>
    <cellStyle name="Normal 27 2 2 2 2" xfId="8251"/>
    <cellStyle name="Normal 27 2 2 2 2 2" xfId="8252"/>
    <cellStyle name="Normal 27 2 2 2 3" xfId="8253"/>
    <cellStyle name="Normal 27 2 2 3" xfId="8254"/>
    <cellStyle name="Normal 27 2 2 3 2" xfId="8255"/>
    <cellStyle name="Normal 27 2 2 4" xfId="8256"/>
    <cellStyle name="Normal 27 2 3" xfId="8257"/>
    <cellStyle name="Normal 27 2 3 2" xfId="8258"/>
    <cellStyle name="Normal 27 2 3 2 2" xfId="8259"/>
    <cellStyle name="Normal 27 2 3 3" xfId="8260"/>
    <cellStyle name="Normal 27 2 4" xfId="8261"/>
    <cellStyle name="Normal 27 2 4 2" xfId="8262"/>
    <cellStyle name="Normal 27 2 5" xfId="8263"/>
    <cellStyle name="Normal 27 3" xfId="8264"/>
    <cellStyle name="Normal 27 3 2" xfId="8265"/>
    <cellStyle name="Normal 27 3 2 2" xfId="8266"/>
    <cellStyle name="Normal 27 3 2 2 2" xfId="8267"/>
    <cellStyle name="Normal 27 3 2 3" xfId="8268"/>
    <cellStyle name="Normal 27 3 3" xfId="8269"/>
    <cellStyle name="Normal 27 3 3 2" xfId="8270"/>
    <cellStyle name="Normal 27 3 4" xfId="8271"/>
    <cellStyle name="Normal 27 4" xfId="8272"/>
    <cellStyle name="Normal 27 4 2" xfId="8273"/>
    <cellStyle name="Normal 27 4 2 2" xfId="8274"/>
    <cellStyle name="Normal 27 4 3" xfId="8275"/>
    <cellStyle name="Normal 27 5" xfId="8276"/>
    <cellStyle name="Normal 27 5 2" xfId="8277"/>
    <cellStyle name="Normal 27 6" xfId="8278"/>
    <cellStyle name="Normal 28" xfId="8279"/>
    <cellStyle name="Normal 29" xfId="8280"/>
    <cellStyle name="Normal 3" xfId="10"/>
    <cellStyle name="Normal 3 10" xfId="8282"/>
    <cellStyle name="Normal 3 10 2" xfId="8283"/>
    <cellStyle name="Normal 3 10 2 2" xfId="8284"/>
    <cellStyle name="Normal 3 10 2 2 2" xfId="8285"/>
    <cellStyle name="Normal 3 10 2 2 2 2" xfId="8286"/>
    <cellStyle name="Normal 3 10 2 2 2 2 2" xfId="8287"/>
    <cellStyle name="Normal 3 10 2 2 2 2 2 2" xfId="8288"/>
    <cellStyle name="Normal 3 10 2 2 2 2 3" xfId="8289"/>
    <cellStyle name="Normal 3 10 2 2 2 3" xfId="8290"/>
    <cellStyle name="Normal 3 10 2 2 2 3 2" xfId="8291"/>
    <cellStyle name="Normal 3 10 2 2 2 4" xfId="8292"/>
    <cellStyle name="Normal 3 10 2 2 3" xfId="8293"/>
    <cellStyle name="Normal 3 10 2 2 3 2" xfId="8294"/>
    <cellStyle name="Normal 3 10 2 2 3 2 2" xfId="8295"/>
    <cellStyle name="Normal 3 10 2 2 3 3" xfId="8296"/>
    <cellStyle name="Normal 3 10 2 2 4" xfId="8297"/>
    <cellStyle name="Normal 3 10 2 2 4 2" xfId="8298"/>
    <cellStyle name="Normal 3 10 2 2 5" xfId="8299"/>
    <cellStyle name="Normal 3 10 2 3" xfId="8300"/>
    <cellStyle name="Normal 3 10 2 3 2" xfId="8301"/>
    <cellStyle name="Normal 3 10 2 3 2 2" xfId="8302"/>
    <cellStyle name="Normal 3 10 2 3 2 2 2" xfId="8303"/>
    <cellStyle name="Normal 3 10 2 3 2 3" xfId="8304"/>
    <cellStyle name="Normal 3 10 2 3 3" xfId="8305"/>
    <cellStyle name="Normal 3 10 2 3 3 2" xfId="8306"/>
    <cellStyle name="Normal 3 10 2 3 4" xfId="8307"/>
    <cellStyle name="Normal 3 10 2 4" xfId="8308"/>
    <cellStyle name="Normal 3 10 2 4 2" xfId="8309"/>
    <cellStyle name="Normal 3 10 2 4 2 2" xfId="8310"/>
    <cellStyle name="Normal 3 10 2 4 3" xfId="8311"/>
    <cellStyle name="Normal 3 10 2 5" xfId="8312"/>
    <cellStyle name="Normal 3 10 2 5 2" xfId="8313"/>
    <cellStyle name="Normal 3 10 2 6" xfId="8314"/>
    <cellStyle name="Normal 3 10 3" xfId="8315"/>
    <cellStyle name="Normal 3 10 3 2" xfId="8316"/>
    <cellStyle name="Normal 3 10 3 2 2" xfId="8317"/>
    <cellStyle name="Normal 3 10 3 2 2 2" xfId="8318"/>
    <cellStyle name="Normal 3 10 3 2 2 2 2" xfId="8319"/>
    <cellStyle name="Normal 3 10 3 2 2 3" xfId="8320"/>
    <cellStyle name="Normal 3 10 3 2 3" xfId="8321"/>
    <cellStyle name="Normal 3 10 3 2 3 2" xfId="8322"/>
    <cellStyle name="Normal 3 10 3 2 4" xfId="8323"/>
    <cellStyle name="Normal 3 10 3 3" xfId="8324"/>
    <cellStyle name="Normal 3 10 3 3 2" xfId="8325"/>
    <cellStyle name="Normal 3 10 3 3 2 2" xfId="8326"/>
    <cellStyle name="Normal 3 10 3 3 3" xfId="8327"/>
    <cellStyle name="Normal 3 10 3 4" xfId="8328"/>
    <cellStyle name="Normal 3 10 3 4 2" xfId="8329"/>
    <cellStyle name="Normal 3 10 3 5" xfId="8330"/>
    <cellStyle name="Normal 3 10 4" xfId="8331"/>
    <cellStyle name="Normal 3 10 4 2" xfId="8332"/>
    <cellStyle name="Normal 3 10 4 2 2" xfId="8333"/>
    <cellStyle name="Normal 3 10 4 2 2 2" xfId="8334"/>
    <cellStyle name="Normal 3 10 4 2 3" xfId="8335"/>
    <cellStyle name="Normal 3 10 4 3" xfId="8336"/>
    <cellStyle name="Normal 3 10 4 3 2" xfId="8337"/>
    <cellStyle name="Normal 3 10 4 4" xfId="8338"/>
    <cellStyle name="Normal 3 10 5" xfId="8339"/>
    <cellStyle name="Normal 3 10 5 2" xfId="8340"/>
    <cellStyle name="Normal 3 10 5 2 2" xfId="8341"/>
    <cellStyle name="Normal 3 10 5 3" xfId="8342"/>
    <cellStyle name="Normal 3 10 6" xfId="8343"/>
    <cellStyle name="Normal 3 10 6 2" xfId="8344"/>
    <cellStyle name="Normal 3 10 7" xfId="8345"/>
    <cellStyle name="Normal 3 11" xfId="8346"/>
    <cellStyle name="Normal 3 11 2" xfId="8347"/>
    <cellStyle name="Normal 3 11 2 2" xfId="8348"/>
    <cellStyle name="Normal 3 11 2 2 2" xfId="8349"/>
    <cellStyle name="Normal 3 11 2 2 2 2" xfId="8350"/>
    <cellStyle name="Normal 3 11 2 2 2 2 2" xfId="8351"/>
    <cellStyle name="Normal 3 11 2 2 2 3" xfId="8352"/>
    <cellStyle name="Normal 3 11 2 2 3" xfId="8353"/>
    <cellStyle name="Normal 3 11 2 2 3 2" xfId="8354"/>
    <cellStyle name="Normal 3 11 2 2 4" xfId="8355"/>
    <cellStyle name="Normal 3 11 2 3" xfId="8356"/>
    <cellStyle name="Normal 3 11 2 3 2" xfId="8357"/>
    <cellStyle name="Normal 3 11 2 3 2 2" xfId="8358"/>
    <cellStyle name="Normal 3 11 2 3 3" xfId="8359"/>
    <cellStyle name="Normal 3 11 2 4" xfId="8360"/>
    <cellStyle name="Normal 3 11 2 4 2" xfId="8361"/>
    <cellStyle name="Normal 3 11 2 5" xfId="8362"/>
    <cellStyle name="Normal 3 11 3" xfId="8363"/>
    <cellStyle name="Normal 3 11 3 2" xfId="8364"/>
    <cellStyle name="Normal 3 11 3 2 2" xfId="8365"/>
    <cellStyle name="Normal 3 11 3 2 2 2" xfId="8366"/>
    <cellStyle name="Normal 3 11 3 2 3" xfId="8367"/>
    <cellStyle name="Normal 3 11 3 3" xfId="8368"/>
    <cellStyle name="Normal 3 11 3 3 2" xfId="8369"/>
    <cellStyle name="Normal 3 11 3 4" xfId="8370"/>
    <cellStyle name="Normal 3 11 4" xfId="8371"/>
    <cellStyle name="Normal 3 11 4 2" xfId="8372"/>
    <cellStyle name="Normal 3 11 4 2 2" xfId="8373"/>
    <cellStyle name="Normal 3 11 4 3" xfId="8374"/>
    <cellStyle name="Normal 3 11 5" xfId="8375"/>
    <cellStyle name="Normal 3 11 5 2" xfId="8376"/>
    <cellStyle name="Normal 3 11 6" xfId="8377"/>
    <cellStyle name="Normal 3 12" xfId="8378"/>
    <cellStyle name="Normal 3 12 2" xfId="8379"/>
    <cellStyle name="Normal 3 12 2 2" xfId="8380"/>
    <cellStyle name="Normal 3 12 2 2 2" xfId="8381"/>
    <cellStyle name="Normal 3 12 2 2 2 2" xfId="8382"/>
    <cellStyle name="Normal 3 12 2 2 3" xfId="8383"/>
    <cellStyle name="Normal 3 12 2 3" xfId="8384"/>
    <cellStyle name="Normal 3 12 2 3 2" xfId="8385"/>
    <cellStyle name="Normal 3 12 2 4" xfId="8386"/>
    <cellStyle name="Normal 3 12 3" xfId="8387"/>
    <cellStyle name="Normal 3 12 3 2" xfId="8388"/>
    <cellStyle name="Normal 3 12 3 2 2" xfId="8389"/>
    <cellStyle name="Normal 3 12 3 3" xfId="8390"/>
    <cellStyle name="Normal 3 12 4" xfId="8391"/>
    <cellStyle name="Normal 3 12 4 2" xfId="8392"/>
    <cellStyle name="Normal 3 12 5" xfId="8393"/>
    <cellStyle name="Normal 3 13" xfId="8394"/>
    <cellStyle name="Normal 3 13 2" xfId="8395"/>
    <cellStyle name="Normal 3 13 2 2" xfId="8396"/>
    <cellStyle name="Normal 3 13 2 2 2" xfId="8397"/>
    <cellStyle name="Normal 3 13 2 3" xfId="8398"/>
    <cellStyle name="Normal 3 13 3" xfId="8399"/>
    <cellStyle name="Normal 3 13 3 2" xfId="8400"/>
    <cellStyle name="Normal 3 13 4" xfId="8401"/>
    <cellStyle name="Normal 3 14" xfId="8402"/>
    <cellStyle name="Normal 3 14 2" xfId="8403"/>
    <cellStyle name="Normal 3 14 2 2" xfId="8404"/>
    <cellStyle name="Normal 3 14 3" xfId="8405"/>
    <cellStyle name="Normal 3 15" xfId="8406"/>
    <cellStyle name="Normal 3 15 2" xfId="8407"/>
    <cellStyle name="Normal 3 16" xfId="8408"/>
    <cellStyle name="Normal 3 17" xfId="33919"/>
    <cellStyle name="Normal 3 18" xfId="8281"/>
    <cellStyle name="Normal 3 2" xfId="8409"/>
    <cellStyle name="Normal 3 2 10" xfId="8410"/>
    <cellStyle name="Normal 3 2 10 2" xfId="8411"/>
    <cellStyle name="Normal 3 2 10 2 2" xfId="8412"/>
    <cellStyle name="Normal 3 2 10 2 2 2" xfId="8413"/>
    <cellStyle name="Normal 3 2 10 2 2 2 2" xfId="8414"/>
    <cellStyle name="Normal 3 2 10 2 2 3" xfId="8415"/>
    <cellStyle name="Normal 3 2 10 2 3" xfId="8416"/>
    <cellStyle name="Normal 3 2 10 2 3 2" xfId="8417"/>
    <cellStyle name="Normal 3 2 10 2 4" xfId="8418"/>
    <cellStyle name="Normal 3 2 10 3" xfId="8419"/>
    <cellStyle name="Normal 3 2 10 3 2" xfId="8420"/>
    <cellStyle name="Normal 3 2 10 3 2 2" xfId="8421"/>
    <cellStyle name="Normal 3 2 10 3 3" xfId="8422"/>
    <cellStyle name="Normal 3 2 10 4" xfId="8423"/>
    <cellStyle name="Normal 3 2 10 4 2" xfId="8424"/>
    <cellStyle name="Normal 3 2 10 5" xfId="8425"/>
    <cellStyle name="Normal 3 2 11" xfId="8426"/>
    <cellStyle name="Normal 3 2 11 2" xfId="8427"/>
    <cellStyle name="Normal 3 2 11 2 2" xfId="8428"/>
    <cellStyle name="Normal 3 2 11 2 2 2" xfId="8429"/>
    <cellStyle name="Normal 3 2 11 2 3" xfId="8430"/>
    <cellStyle name="Normal 3 2 11 3" xfId="8431"/>
    <cellStyle name="Normal 3 2 11 3 2" xfId="8432"/>
    <cellStyle name="Normal 3 2 11 4" xfId="8433"/>
    <cellStyle name="Normal 3 2 12" xfId="8434"/>
    <cellStyle name="Normal 3 2 12 2" xfId="8435"/>
    <cellStyle name="Normal 3 2 12 2 2" xfId="8436"/>
    <cellStyle name="Normal 3 2 12 3" xfId="8437"/>
    <cellStyle name="Normal 3 2 13" xfId="8438"/>
    <cellStyle name="Normal 3 2 13 2" xfId="8439"/>
    <cellStyle name="Normal 3 2 14" xfId="8440"/>
    <cellStyle name="Normal 3 2 2" xfId="8441"/>
    <cellStyle name="Normal 3 2 2 10" xfId="8442"/>
    <cellStyle name="Normal 3 2 2 10 2" xfId="8443"/>
    <cellStyle name="Normal 3 2 2 10 2 2" xfId="8444"/>
    <cellStyle name="Normal 3 2 2 10 2 2 2" xfId="8445"/>
    <cellStyle name="Normal 3 2 2 10 2 3" xfId="8446"/>
    <cellStyle name="Normal 3 2 2 10 3" xfId="8447"/>
    <cellStyle name="Normal 3 2 2 10 3 2" xfId="8448"/>
    <cellStyle name="Normal 3 2 2 10 4" xfId="8449"/>
    <cellStyle name="Normal 3 2 2 11" xfId="8450"/>
    <cellStyle name="Normal 3 2 2 11 2" xfId="8451"/>
    <cellStyle name="Normal 3 2 2 11 2 2" xfId="8452"/>
    <cellStyle name="Normal 3 2 2 11 3" xfId="8453"/>
    <cellStyle name="Normal 3 2 2 12" xfId="8454"/>
    <cellStyle name="Normal 3 2 2 12 2" xfId="8455"/>
    <cellStyle name="Normal 3 2 2 13" xfId="8456"/>
    <cellStyle name="Normal 3 2 2 2" xfId="8457"/>
    <cellStyle name="Normal 3 2 2 2 10" xfId="8458"/>
    <cellStyle name="Normal 3 2 2 2 10 2" xfId="8459"/>
    <cellStyle name="Normal 3 2 2 2 10 2 2" xfId="8460"/>
    <cellStyle name="Normal 3 2 2 2 10 3" xfId="8461"/>
    <cellStyle name="Normal 3 2 2 2 11" xfId="8462"/>
    <cellStyle name="Normal 3 2 2 2 11 2" xfId="8463"/>
    <cellStyle name="Normal 3 2 2 2 12" xfId="8464"/>
    <cellStyle name="Normal 3 2 2 2 2" xfId="8465"/>
    <cellStyle name="Normal 3 2 2 2 2 10" xfId="8466"/>
    <cellStyle name="Normal 3 2 2 2 2 10 2" xfId="8467"/>
    <cellStyle name="Normal 3 2 2 2 2 11" xfId="8468"/>
    <cellStyle name="Normal 3 2 2 2 2 2" xfId="8469"/>
    <cellStyle name="Normal 3 2 2 2 2 2 10" xfId="8470"/>
    <cellStyle name="Normal 3 2 2 2 2 2 2" xfId="8471"/>
    <cellStyle name="Normal 3 2 2 2 2 2 2 2" xfId="8472"/>
    <cellStyle name="Normal 3 2 2 2 2 2 2 2 2" xfId="8473"/>
    <cellStyle name="Normal 3 2 2 2 2 2 2 2 2 2" xfId="8474"/>
    <cellStyle name="Normal 3 2 2 2 2 2 2 2 2 2 2" xfId="8475"/>
    <cellStyle name="Normal 3 2 2 2 2 2 2 2 2 2 2 2" xfId="8476"/>
    <cellStyle name="Normal 3 2 2 2 2 2 2 2 2 2 2 2 2" xfId="8477"/>
    <cellStyle name="Normal 3 2 2 2 2 2 2 2 2 2 2 2 2 2" xfId="8478"/>
    <cellStyle name="Normal 3 2 2 2 2 2 2 2 2 2 2 2 2 2 2" xfId="8479"/>
    <cellStyle name="Normal 3 2 2 2 2 2 2 2 2 2 2 2 2 3" xfId="8480"/>
    <cellStyle name="Normal 3 2 2 2 2 2 2 2 2 2 2 2 3" xfId="8481"/>
    <cellStyle name="Normal 3 2 2 2 2 2 2 2 2 2 2 2 3 2" xfId="8482"/>
    <cellStyle name="Normal 3 2 2 2 2 2 2 2 2 2 2 2 4" xfId="8483"/>
    <cellStyle name="Normal 3 2 2 2 2 2 2 2 2 2 2 3" xfId="8484"/>
    <cellStyle name="Normal 3 2 2 2 2 2 2 2 2 2 2 3 2" xfId="8485"/>
    <cellStyle name="Normal 3 2 2 2 2 2 2 2 2 2 2 3 2 2" xfId="8486"/>
    <cellStyle name="Normal 3 2 2 2 2 2 2 2 2 2 2 3 3" xfId="8487"/>
    <cellStyle name="Normal 3 2 2 2 2 2 2 2 2 2 2 4" xfId="8488"/>
    <cellStyle name="Normal 3 2 2 2 2 2 2 2 2 2 2 4 2" xfId="8489"/>
    <cellStyle name="Normal 3 2 2 2 2 2 2 2 2 2 2 5" xfId="8490"/>
    <cellStyle name="Normal 3 2 2 2 2 2 2 2 2 2 3" xfId="8491"/>
    <cellStyle name="Normal 3 2 2 2 2 2 2 2 2 2 3 2" xfId="8492"/>
    <cellStyle name="Normal 3 2 2 2 2 2 2 2 2 2 3 2 2" xfId="8493"/>
    <cellStyle name="Normal 3 2 2 2 2 2 2 2 2 2 3 2 2 2" xfId="8494"/>
    <cellStyle name="Normal 3 2 2 2 2 2 2 2 2 2 3 2 3" xfId="8495"/>
    <cellStyle name="Normal 3 2 2 2 2 2 2 2 2 2 3 3" xfId="8496"/>
    <cellStyle name="Normal 3 2 2 2 2 2 2 2 2 2 3 3 2" xfId="8497"/>
    <cellStyle name="Normal 3 2 2 2 2 2 2 2 2 2 3 4" xfId="8498"/>
    <cellStyle name="Normal 3 2 2 2 2 2 2 2 2 2 4" xfId="8499"/>
    <cellStyle name="Normal 3 2 2 2 2 2 2 2 2 2 4 2" xfId="8500"/>
    <cellStyle name="Normal 3 2 2 2 2 2 2 2 2 2 4 2 2" xfId="8501"/>
    <cellStyle name="Normal 3 2 2 2 2 2 2 2 2 2 4 3" xfId="8502"/>
    <cellStyle name="Normal 3 2 2 2 2 2 2 2 2 2 5" xfId="8503"/>
    <cellStyle name="Normal 3 2 2 2 2 2 2 2 2 2 5 2" xfId="8504"/>
    <cellStyle name="Normal 3 2 2 2 2 2 2 2 2 2 6" xfId="8505"/>
    <cellStyle name="Normal 3 2 2 2 2 2 2 2 2 3" xfId="8506"/>
    <cellStyle name="Normal 3 2 2 2 2 2 2 2 2 3 2" xfId="8507"/>
    <cellStyle name="Normal 3 2 2 2 2 2 2 2 2 3 2 2" xfId="8508"/>
    <cellStyle name="Normal 3 2 2 2 2 2 2 2 2 3 2 2 2" xfId="8509"/>
    <cellStyle name="Normal 3 2 2 2 2 2 2 2 2 3 2 2 2 2" xfId="8510"/>
    <cellStyle name="Normal 3 2 2 2 2 2 2 2 2 3 2 2 3" xfId="8511"/>
    <cellStyle name="Normal 3 2 2 2 2 2 2 2 2 3 2 3" xfId="8512"/>
    <cellStyle name="Normal 3 2 2 2 2 2 2 2 2 3 2 3 2" xfId="8513"/>
    <cellStyle name="Normal 3 2 2 2 2 2 2 2 2 3 2 4" xfId="8514"/>
    <cellStyle name="Normal 3 2 2 2 2 2 2 2 2 3 3" xfId="8515"/>
    <cellStyle name="Normal 3 2 2 2 2 2 2 2 2 3 3 2" xfId="8516"/>
    <cellStyle name="Normal 3 2 2 2 2 2 2 2 2 3 3 2 2" xfId="8517"/>
    <cellStyle name="Normal 3 2 2 2 2 2 2 2 2 3 3 3" xfId="8518"/>
    <cellStyle name="Normal 3 2 2 2 2 2 2 2 2 3 4" xfId="8519"/>
    <cellStyle name="Normal 3 2 2 2 2 2 2 2 2 3 4 2" xfId="8520"/>
    <cellStyle name="Normal 3 2 2 2 2 2 2 2 2 3 5" xfId="8521"/>
    <cellStyle name="Normal 3 2 2 2 2 2 2 2 2 4" xfId="8522"/>
    <cellStyle name="Normal 3 2 2 2 2 2 2 2 2 4 2" xfId="8523"/>
    <cellStyle name="Normal 3 2 2 2 2 2 2 2 2 4 2 2" xfId="8524"/>
    <cellStyle name="Normal 3 2 2 2 2 2 2 2 2 4 2 2 2" xfId="8525"/>
    <cellStyle name="Normal 3 2 2 2 2 2 2 2 2 4 2 3" xfId="8526"/>
    <cellStyle name="Normal 3 2 2 2 2 2 2 2 2 4 3" xfId="8527"/>
    <cellStyle name="Normal 3 2 2 2 2 2 2 2 2 4 3 2" xfId="8528"/>
    <cellStyle name="Normal 3 2 2 2 2 2 2 2 2 4 4" xfId="8529"/>
    <cellStyle name="Normal 3 2 2 2 2 2 2 2 2 5" xfId="8530"/>
    <cellStyle name="Normal 3 2 2 2 2 2 2 2 2 5 2" xfId="8531"/>
    <cellStyle name="Normal 3 2 2 2 2 2 2 2 2 5 2 2" xfId="8532"/>
    <cellStyle name="Normal 3 2 2 2 2 2 2 2 2 5 3" xfId="8533"/>
    <cellStyle name="Normal 3 2 2 2 2 2 2 2 2 6" xfId="8534"/>
    <cellStyle name="Normal 3 2 2 2 2 2 2 2 2 6 2" xfId="8535"/>
    <cellStyle name="Normal 3 2 2 2 2 2 2 2 2 7" xfId="8536"/>
    <cellStyle name="Normal 3 2 2 2 2 2 2 2 3" xfId="8537"/>
    <cellStyle name="Normal 3 2 2 2 2 2 2 2 3 2" xfId="8538"/>
    <cellStyle name="Normal 3 2 2 2 2 2 2 2 3 2 2" xfId="8539"/>
    <cellStyle name="Normal 3 2 2 2 2 2 2 2 3 2 2 2" xfId="8540"/>
    <cellStyle name="Normal 3 2 2 2 2 2 2 2 3 2 2 2 2" xfId="8541"/>
    <cellStyle name="Normal 3 2 2 2 2 2 2 2 3 2 2 2 2 2" xfId="8542"/>
    <cellStyle name="Normal 3 2 2 2 2 2 2 2 3 2 2 2 3" xfId="8543"/>
    <cellStyle name="Normal 3 2 2 2 2 2 2 2 3 2 2 3" xfId="8544"/>
    <cellStyle name="Normal 3 2 2 2 2 2 2 2 3 2 2 3 2" xfId="8545"/>
    <cellStyle name="Normal 3 2 2 2 2 2 2 2 3 2 2 4" xfId="8546"/>
    <cellStyle name="Normal 3 2 2 2 2 2 2 2 3 2 3" xfId="8547"/>
    <cellStyle name="Normal 3 2 2 2 2 2 2 2 3 2 3 2" xfId="8548"/>
    <cellStyle name="Normal 3 2 2 2 2 2 2 2 3 2 3 2 2" xfId="8549"/>
    <cellStyle name="Normal 3 2 2 2 2 2 2 2 3 2 3 3" xfId="8550"/>
    <cellStyle name="Normal 3 2 2 2 2 2 2 2 3 2 4" xfId="8551"/>
    <cellStyle name="Normal 3 2 2 2 2 2 2 2 3 2 4 2" xfId="8552"/>
    <cellStyle name="Normal 3 2 2 2 2 2 2 2 3 2 5" xfId="8553"/>
    <cellStyle name="Normal 3 2 2 2 2 2 2 2 3 3" xfId="8554"/>
    <cellStyle name="Normal 3 2 2 2 2 2 2 2 3 3 2" xfId="8555"/>
    <cellStyle name="Normal 3 2 2 2 2 2 2 2 3 3 2 2" xfId="8556"/>
    <cellStyle name="Normal 3 2 2 2 2 2 2 2 3 3 2 2 2" xfId="8557"/>
    <cellStyle name="Normal 3 2 2 2 2 2 2 2 3 3 2 3" xfId="8558"/>
    <cellStyle name="Normal 3 2 2 2 2 2 2 2 3 3 3" xfId="8559"/>
    <cellStyle name="Normal 3 2 2 2 2 2 2 2 3 3 3 2" xfId="8560"/>
    <cellStyle name="Normal 3 2 2 2 2 2 2 2 3 3 4" xfId="8561"/>
    <cellStyle name="Normal 3 2 2 2 2 2 2 2 3 4" xfId="8562"/>
    <cellStyle name="Normal 3 2 2 2 2 2 2 2 3 4 2" xfId="8563"/>
    <cellStyle name="Normal 3 2 2 2 2 2 2 2 3 4 2 2" xfId="8564"/>
    <cellStyle name="Normal 3 2 2 2 2 2 2 2 3 4 3" xfId="8565"/>
    <cellStyle name="Normal 3 2 2 2 2 2 2 2 3 5" xfId="8566"/>
    <cellStyle name="Normal 3 2 2 2 2 2 2 2 3 5 2" xfId="8567"/>
    <cellStyle name="Normal 3 2 2 2 2 2 2 2 3 6" xfId="8568"/>
    <cellStyle name="Normal 3 2 2 2 2 2 2 2 4" xfId="8569"/>
    <cellStyle name="Normal 3 2 2 2 2 2 2 2 4 2" xfId="8570"/>
    <cellStyle name="Normal 3 2 2 2 2 2 2 2 4 2 2" xfId="8571"/>
    <cellStyle name="Normal 3 2 2 2 2 2 2 2 4 2 2 2" xfId="8572"/>
    <cellStyle name="Normal 3 2 2 2 2 2 2 2 4 2 2 2 2" xfId="8573"/>
    <cellStyle name="Normal 3 2 2 2 2 2 2 2 4 2 2 3" xfId="8574"/>
    <cellStyle name="Normal 3 2 2 2 2 2 2 2 4 2 3" xfId="8575"/>
    <cellStyle name="Normal 3 2 2 2 2 2 2 2 4 2 3 2" xfId="8576"/>
    <cellStyle name="Normal 3 2 2 2 2 2 2 2 4 2 4" xfId="8577"/>
    <cellStyle name="Normal 3 2 2 2 2 2 2 2 4 3" xfId="8578"/>
    <cellStyle name="Normal 3 2 2 2 2 2 2 2 4 3 2" xfId="8579"/>
    <cellStyle name="Normal 3 2 2 2 2 2 2 2 4 3 2 2" xfId="8580"/>
    <cellStyle name="Normal 3 2 2 2 2 2 2 2 4 3 3" xfId="8581"/>
    <cellStyle name="Normal 3 2 2 2 2 2 2 2 4 4" xfId="8582"/>
    <cellStyle name="Normal 3 2 2 2 2 2 2 2 4 4 2" xfId="8583"/>
    <cellStyle name="Normal 3 2 2 2 2 2 2 2 4 5" xfId="8584"/>
    <cellStyle name="Normal 3 2 2 2 2 2 2 2 5" xfId="8585"/>
    <cellStyle name="Normal 3 2 2 2 2 2 2 2 5 2" xfId="8586"/>
    <cellStyle name="Normal 3 2 2 2 2 2 2 2 5 2 2" xfId="8587"/>
    <cellStyle name="Normal 3 2 2 2 2 2 2 2 5 2 2 2" xfId="8588"/>
    <cellStyle name="Normal 3 2 2 2 2 2 2 2 5 2 3" xfId="8589"/>
    <cellStyle name="Normal 3 2 2 2 2 2 2 2 5 3" xfId="8590"/>
    <cellStyle name="Normal 3 2 2 2 2 2 2 2 5 3 2" xfId="8591"/>
    <cellStyle name="Normal 3 2 2 2 2 2 2 2 5 4" xfId="8592"/>
    <cellStyle name="Normal 3 2 2 2 2 2 2 2 6" xfId="8593"/>
    <cellStyle name="Normal 3 2 2 2 2 2 2 2 6 2" xfId="8594"/>
    <cellStyle name="Normal 3 2 2 2 2 2 2 2 6 2 2" xfId="8595"/>
    <cellStyle name="Normal 3 2 2 2 2 2 2 2 6 3" xfId="8596"/>
    <cellStyle name="Normal 3 2 2 2 2 2 2 2 7" xfId="8597"/>
    <cellStyle name="Normal 3 2 2 2 2 2 2 2 7 2" xfId="8598"/>
    <cellStyle name="Normal 3 2 2 2 2 2 2 2 8" xfId="8599"/>
    <cellStyle name="Normal 3 2 2 2 2 2 2 3" xfId="8600"/>
    <cellStyle name="Normal 3 2 2 2 2 2 2 3 2" xfId="8601"/>
    <cellStyle name="Normal 3 2 2 2 2 2 2 3 2 2" xfId="8602"/>
    <cellStyle name="Normal 3 2 2 2 2 2 2 3 2 2 2" xfId="8603"/>
    <cellStyle name="Normal 3 2 2 2 2 2 2 3 2 2 2 2" xfId="8604"/>
    <cellStyle name="Normal 3 2 2 2 2 2 2 3 2 2 2 2 2" xfId="8605"/>
    <cellStyle name="Normal 3 2 2 2 2 2 2 3 2 2 2 2 2 2" xfId="8606"/>
    <cellStyle name="Normal 3 2 2 2 2 2 2 3 2 2 2 2 3" xfId="8607"/>
    <cellStyle name="Normal 3 2 2 2 2 2 2 3 2 2 2 3" xfId="8608"/>
    <cellStyle name="Normal 3 2 2 2 2 2 2 3 2 2 2 3 2" xfId="8609"/>
    <cellStyle name="Normal 3 2 2 2 2 2 2 3 2 2 2 4" xfId="8610"/>
    <cellStyle name="Normal 3 2 2 2 2 2 2 3 2 2 3" xfId="8611"/>
    <cellStyle name="Normal 3 2 2 2 2 2 2 3 2 2 3 2" xfId="8612"/>
    <cellStyle name="Normal 3 2 2 2 2 2 2 3 2 2 3 2 2" xfId="8613"/>
    <cellStyle name="Normal 3 2 2 2 2 2 2 3 2 2 3 3" xfId="8614"/>
    <cellStyle name="Normal 3 2 2 2 2 2 2 3 2 2 4" xfId="8615"/>
    <cellStyle name="Normal 3 2 2 2 2 2 2 3 2 2 4 2" xfId="8616"/>
    <cellStyle name="Normal 3 2 2 2 2 2 2 3 2 2 5" xfId="8617"/>
    <cellStyle name="Normal 3 2 2 2 2 2 2 3 2 3" xfId="8618"/>
    <cellStyle name="Normal 3 2 2 2 2 2 2 3 2 3 2" xfId="8619"/>
    <cellStyle name="Normal 3 2 2 2 2 2 2 3 2 3 2 2" xfId="8620"/>
    <cellStyle name="Normal 3 2 2 2 2 2 2 3 2 3 2 2 2" xfId="8621"/>
    <cellStyle name="Normal 3 2 2 2 2 2 2 3 2 3 2 3" xfId="8622"/>
    <cellStyle name="Normal 3 2 2 2 2 2 2 3 2 3 3" xfId="8623"/>
    <cellStyle name="Normal 3 2 2 2 2 2 2 3 2 3 3 2" xfId="8624"/>
    <cellStyle name="Normal 3 2 2 2 2 2 2 3 2 3 4" xfId="8625"/>
    <cellStyle name="Normal 3 2 2 2 2 2 2 3 2 4" xfId="8626"/>
    <cellStyle name="Normal 3 2 2 2 2 2 2 3 2 4 2" xfId="8627"/>
    <cellStyle name="Normal 3 2 2 2 2 2 2 3 2 4 2 2" xfId="8628"/>
    <cellStyle name="Normal 3 2 2 2 2 2 2 3 2 4 3" xfId="8629"/>
    <cellStyle name="Normal 3 2 2 2 2 2 2 3 2 5" xfId="8630"/>
    <cellStyle name="Normal 3 2 2 2 2 2 2 3 2 5 2" xfId="8631"/>
    <cellStyle name="Normal 3 2 2 2 2 2 2 3 2 6" xfId="8632"/>
    <cellStyle name="Normal 3 2 2 2 2 2 2 3 3" xfId="8633"/>
    <cellStyle name="Normal 3 2 2 2 2 2 2 3 3 2" xfId="8634"/>
    <cellStyle name="Normal 3 2 2 2 2 2 2 3 3 2 2" xfId="8635"/>
    <cellStyle name="Normal 3 2 2 2 2 2 2 3 3 2 2 2" xfId="8636"/>
    <cellStyle name="Normal 3 2 2 2 2 2 2 3 3 2 2 2 2" xfId="8637"/>
    <cellStyle name="Normal 3 2 2 2 2 2 2 3 3 2 2 3" xfId="8638"/>
    <cellStyle name="Normal 3 2 2 2 2 2 2 3 3 2 3" xfId="8639"/>
    <cellStyle name="Normal 3 2 2 2 2 2 2 3 3 2 3 2" xfId="8640"/>
    <cellStyle name="Normal 3 2 2 2 2 2 2 3 3 2 4" xfId="8641"/>
    <cellStyle name="Normal 3 2 2 2 2 2 2 3 3 3" xfId="8642"/>
    <cellStyle name="Normal 3 2 2 2 2 2 2 3 3 3 2" xfId="8643"/>
    <cellStyle name="Normal 3 2 2 2 2 2 2 3 3 3 2 2" xfId="8644"/>
    <cellStyle name="Normal 3 2 2 2 2 2 2 3 3 3 3" xfId="8645"/>
    <cellStyle name="Normal 3 2 2 2 2 2 2 3 3 4" xfId="8646"/>
    <cellStyle name="Normal 3 2 2 2 2 2 2 3 3 4 2" xfId="8647"/>
    <cellStyle name="Normal 3 2 2 2 2 2 2 3 3 5" xfId="8648"/>
    <cellStyle name="Normal 3 2 2 2 2 2 2 3 4" xfId="8649"/>
    <cellStyle name="Normal 3 2 2 2 2 2 2 3 4 2" xfId="8650"/>
    <cellStyle name="Normal 3 2 2 2 2 2 2 3 4 2 2" xfId="8651"/>
    <cellStyle name="Normal 3 2 2 2 2 2 2 3 4 2 2 2" xfId="8652"/>
    <cellStyle name="Normal 3 2 2 2 2 2 2 3 4 2 3" xfId="8653"/>
    <cellStyle name="Normal 3 2 2 2 2 2 2 3 4 3" xfId="8654"/>
    <cellStyle name="Normal 3 2 2 2 2 2 2 3 4 3 2" xfId="8655"/>
    <cellStyle name="Normal 3 2 2 2 2 2 2 3 4 4" xfId="8656"/>
    <cellStyle name="Normal 3 2 2 2 2 2 2 3 5" xfId="8657"/>
    <cellStyle name="Normal 3 2 2 2 2 2 2 3 5 2" xfId="8658"/>
    <cellStyle name="Normal 3 2 2 2 2 2 2 3 5 2 2" xfId="8659"/>
    <cellStyle name="Normal 3 2 2 2 2 2 2 3 5 3" xfId="8660"/>
    <cellStyle name="Normal 3 2 2 2 2 2 2 3 6" xfId="8661"/>
    <cellStyle name="Normal 3 2 2 2 2 2 2 3 6 2" xfId="8662"/>
    <cellStyle name="Normal 3 2 2 2 2 2 2 3 7" xfId="8663"/>
    <cellStyle name="Normal 3 2 2 2 2 2 2 4" xfId="8664"/>
    <cellStyle name="Normal 3 2 2 2 2 2 2 4 2" xfId="8665"/>
    <cellStyle name="Normal 3 2 2 2 2 2 2 4 2 2" xfId="8666"/>
    <cellStyle name="Normal 3 2 2 2 2 2 2 4 2 2 2" xfId="8667"/>
    <cellStyle name="Normal 3 2 2 2 2 2 2 4 2 2 2 2" xfId="8668"/>
    <cellStyle name="Normal 3 2 2 2 2 2 2 4 2 2 2 2 2" xfId="8669"/>
    <cellStyle name="Normal 3 2 2 2 2 2 2 4 2 2 2 3" xfId="8670"/>
    <cellStyle name="Normal 3 2 2 2 2 2 2 4 2 2 3" xfId="8671"/>
    <cellStyle name="Normal 3 2 2 2 2 2 2 4 2 2 3 2" xfId="8672"/>
    <cellStyle name="Normal 3 2 2 2 2 2 2 4 2 2 4" xfId="8673"/>
    <cellStyle name="Normal 3 2 2 2 2 2 2 4 2 3" xfId="8674"/>
    <cellStyle name="Normal 3 2 2 2 2 2 2 4 2 3 2" xfId="8675"/>
    <cellStyle name="Normal 3 2 2 2 2 2 2 4 2 3 2 2" xfId="8676"/>
    <cellStyle name="Normal 3 2 2 2 2 2 2 4 2 3 3" xfId="8677"/>
    <cellStyle name="Normal 3 2 2 2 2 2 2 4 2 4" xfId="8678"/>
    <cellStyle name="Normal 3 2 2 2 2 2 2 4 2 4 2" xfId="8679"/>
    <cellStyle name="Normal 3 2 2 2 2 2 2 4 2 5" xfId="8680"/>
    <cellStyle name="Normal 3 2 2 2 2 2 2 4 3" xfId="8681"/>
    <cellStyle name="Normal 3 2 2 2 2 2 2 4 3 2" xfId="8682"/>
    <cellStyle name="Normal 3 2 2 2 2 2 2 4 3 2 2" xfId="8683"/>
    <cellStyle name="Normal 3 2 2 2 2 2 2 4 3 2 2 2" xfId="8684"/>
    <cellStyle name="Normal 3 2 2 2 2 2 2 4 3 2 3" xfId="8685"/>
    <cellStyle name="Normal 3 2 2 2 2 2 2 4 3 3" xfId="8686"/>
    <cellStyle name="Normal 3 2 2 2 2 2 2 4 3 3 2" xfId="8687"/>
    <cellStyle name="Normal 3 2 2 2 2 2 2 4 3 4" xfId="8688"/>
    <cellStyle name="Normal 3 2 2 2 2 2 2 4 4" xfId="8689"/>
    <cellStyle name="Normal 3 2 2 2 2 2 2 4 4 2" xfId="8690"/>
    <cellStyle name="Normal 3 2 2 2 2 2 2 4 4 2 2" xfId="8691"/>
    <cellStyle name="Normal 3 2 2 2 2 2 2 4 4 3" xfId="8692"/>
    <cellStyle name="Normal 3 2 2 2 2 2 2 4 5" xfId="8693"/>
    <cellStyle name="Normal 3 2 2 2 2 2 2 4 5 2" xfId="8694"/>
    <cellStyle name="Normal 3 2 2 2 2 2 2 4 6" xfId="8695"/>
    <cellStyle name="Normal 3 2 2 2 2 2 2 5" xfId="8696"/>
    <cellStyle name="Normal 3 2 2 2 2 2 2 5 2" xfId="8697"/>
    <cellStyle name="Normal 3 2 2 2 2 2 2 5 2 2" xfId="8698"/>
    <cellStyle name="Normal 3 2 2 2 2 2 2 5 2 2 2" xfId="8699"/>
    <cellStyle name="Normal 3 2 2 2 2 2 2 5 2 2 2 2" xfId="8700"/>
    <cellStyle name="Normal 3 2 2 2 2 2 2 5 2 2 3" xfId="8701"/>
    <cellStyle name="Normal 3 2 2 2 2 2 2 5 2 3" xfId="8702"/>
    <cellStyle name="Normal 3 2 2 2 2 2 2 5 2 3 2" xfId="8703"/>
    <cellStyle name="Normal 3 2 2 2 2 2 2 5 2 4" xfId="8704"/>
    <cellStyle name="Normal 3 2 2 2 2 2 2 5 3" xfId="8705"/>
    <cellStyle name="Normal 3 2 2 2 2 2 2 5 3 2" xfId="8706"/>
    <cellStyle name="Normal 3 2 2 2 2 2 2 5 3 2 2" xfId="8707"/>
    <cellStyle name="Normal 3 2 2 2 2 2 2 5 3 3" xfId="8708"/>
    <cellStyle name="Normal 3 2 2 2 2 2 2 5 4" xfId="8709"/>
    <cellStyle name="Normal 3 2 2 2 2 2 2 5 4 2" xfId="8710"/>
    <cellStyle name="Normal 3 2 2 2 2 2 2 5 5" xfId="8711"/>
    <cellStyle name="Normal 3 2 2 2 2 2 2 6" xfId="8712"/>
    <cellStyle name="Normal 3 2 2 2 2 2 2 6 2" xfId="8713"/>
    <cellStyle name="Normal 3 2 2 2 2 2 2 6 2 2" xfId="8714"/>
    <cellStyle name="Normal 3 2 2 2 2 2 2 6 2 2 2" xfId="8715"/>
    <cellStyle name="Normal 3 2 2 2 2 2 2 6 2 3" xfId="8716"/>
    <cellStyle name="Normal 3 2 2 2 2 2 2 6 3" xfId="8717"/>
    <cellStyle name="Normal 3 2 2 2 2 2 2 6 3 2" xfId="8718"/>
    <cellStyle name="Normal 3 2 2 2 2 2 2 6 4" xfId="8719"/>
    <cellStyle name="Normal 3 2 2 2 2 2 2 7" xfId="8720"/>
    <cellStyle name="Normal 3 2 2 2 2 2 2 7 2" xfId="8721"/>
    <cellStyle name="Normal 3 2 2 2 2 2 2 7 2 2" xfId="8722"/>
    <cellStyle name="Normal 3 2 2 2 2 2 2 7 3" xfId="8723"/>
    <cellStyle name="Normal 3 2 2 2 2 2 2 8" xfId="8724"/>
    <cellStyle name="Normal 3 2 2 2 2 2 2 8 2" xfId="8725"/>
    <cellStyle name="Normal 3 2 2 2 2 2 2 9" xfId="8726"/>
    <cellStyle name="Normal 3 2 2 2 2 2 3" xfId="8727"/>
    <cellStyle name="Normal 3 2 2 2 2 2 3 2" xfId="8728"/>
    <cellStyle name="Normal 3 2 2 2 2 2 3 2 2" xfId="8729"/>
    <cellStyle name="Normal 3 2 2 2 2 2 3 2 2 2" xfId="8730"/>
    <cellStyle name="Normal 3 2 2 2 2 2 3 2 2 2 2" xfId="8731"/>
    <cellStyle name="Normal 3 2 2 2 2 2 3 2 2 2 2 2" xfId="8732"/>
    <cellStyle name="Normal 3 2 2 2 2 2 3 2 2 2 2 2 2" xfId="8733"/>
    <cellStyle name="Normal 3 2 2 2 2 2 3 2 2 2 2 2 2 2" xfId="8734"/>
    <cellStyle name="Normal 3 2 2 2 2 2 3 2 2 2 2 2 3" xfId="8735"/>
    <cellStyle name="Normal 3 2 2 2 2 2 3 2 2 2 2 3" xfId="8736"/>
    <cellStyle name="Normal 3 2 2 2 2 2 3 2 2 2 2 3 2" xfId="8737"/>
    <cellStyle name="Normal 3 2 2 2 2 2 3 2 2 2 2 4" xfId="8738"/>
    <cellStyle name="Normal 3 2 2 2 2 2 3 2 2 2 3" xfId="8739"/>
    <cellStyle name="Normal 3 2 2 2 2 2 3 2 2 2 3 2" xfId="8740"/>
    <cellStyle name="Normal 3 2 2 2 2 2 3 2 2 2 3 2 2" xfId="8741"/>
    <cellStyle name="Normal 3 2 2 2 2 2 3 2 2 2 3 3" xfId="8742"/>
    <cellStyle name="Normal 3 2 2 2 2 2 3 2 2 2 4" xfId="8743"/>
    <cellStyle name="Normal 3 2 2 2 2 2 3 2 2 2 4 2" xfId="8744"/>
    <cellStyle name="Normal 3 2 2 2 2 2 3 2 2 2 5" xfId="8745"/>
    <cellStyle name="Normal 3 2 2 2 2 2 3 2 2 3" xfId="8746"/>
    <cellStyle name="Normal 3 2 2 2 2 2 3 2 2 3 2" xfId="8747"/>
    <cellStyle name="Normal 3 2 2 2 2 2 3 2 2 3 2 2" xfId="8748"/>
    <cellStyle name="Normal 3 2 2 2 2 2 3 2 2 3 2 2 2" xfId="8749"/>
    <cellStyle name="Normal 3 2 2 2 2 2 3 2 2 3 2 3" xfId="8750"/>
    <cellStyle name="Normal 3 2 2 2 2 2 3 2 2 3 3" xfId="8751"/>
    <cellStyle name="Normal 3 2 2 2 2 2 3 2 2 3 3 2" xfId="8752"/>
    <cellStyle name="Normal 3 2 2 2 2 2 3 2 2 3 4" xfId="8753"/>
    <cellStyle name="Normal 3 2 2 2 2 2 3 2 2 4" xfId="8754"/>
    <cellStyle name="Normal 3 2 2 2 2 2 3 2 2 4 2" xfId="8755"/>
    <cellStyle name="Normal 3 2 2 2 2 2 3 2 2 4 2 2" xfId="8756"/>
    <cellStyle name="Normal 3 2 2 2 2 2 3 2 2 4 3" xfId="8757"/>
    <cellStyle name="Normal 3 2 2 2 2 2 3 2 2 5" xfId="8758"/>
    <cellStyle name="Normal 3 2 2 2 2 2 3 2 2 5 2" xfId="8759"/>
    <cellStyle name="Normal 3 2 2 2 2 2 3 2 2 6" xfId="8760"/>
    <cellStyle name="Normal 3 2 2 2 2 2 3 2 3" xfId="8761"/>
    <cellStyle name="Normal 3 2 2 2 2 2 3 2 3 2" xfId="8762"/>
    <cellStyle name="Normal 3 2 2 2 2 2 3 2 3 2 2" xfId="8763"/>
    <cellStyle name="Normal 3 2 2 2 2 2 3 2 3 2 2 2" xfId="8764"/>
    <cellStyle name="Normal 3 2 2 2 2 2 3 2 3 2 2 2 2" xfId="8765"/>
    <cellStyle name="Normal 3 2 2 2 2 2 3 2 3 2 2 3" xfId="8766"/>
    <cellStyle name="Normal 3 2 2 2 2 2 3 2 3 2 3" xfId="8767"/>
    <cellStyle name="Normal 3 2 2 2 2 2 3 2 3 2 3 2" xfId="8768"/>
    <cellStyle name="Normal 3 2 2 2 2 2 3 2 3 2 4" xfId="8769"/>
    <cellStyle name="Normal 3 2 2 2 2 2 3 2 3 3" xfId="8770"/>
    <cellStyle name="Normal 3 2 2 2 2 2 3 2 3 3 2" xfId="8771"/>
    <cellStyle name="Normal 3 2 2 2 2 2 3 2 3 3 2 2" xfId="8772"/>
    <cellStyle name="Normal 3 2 2 2 2 2 3 2 3 3 3" xfId="8773"/>
    <cellStyle name="Normal 3 2 2 2 2 2 3 2 3 4" xfId="8774"/>
    <cellStyle name="Normal 3 2 2 2 2 2 3 2 3 4 2" xfId="8775"/>
    <cellStyle name="Normal 3 2 2 2 2 2 3 2 3 5" xfId="8776"/>
    <cellStyle name="Normal 3 2 2 2 2 2 3 2 4" xfId="8777"/>
    <cellStyle name="Normal 3 2 2 2 2 2 3 2 4 2" xfId="8778"/>
    <cellStyle name="Normal 3 2 2 2 2 2 3 2 4 2 2" xfId="8779"/>
    <cellStyle name="Normal 3 2 2 2 2 2 3 2 4 2 2 2" xfId="8780"/>
    <cellStyle name="Normal 3 2 2 2 2 2 3 2 4 2 3" xfId="8781"/>
    <cellStyle name="Normal 3 2 2 2 2 2 3 2 4 3" xfId="8782"/>
    <cellStyle name="Normal 3 2 2 2 2 2 3 2 4 3 2" xfId="8783"/>
    <cellStyle name="Normal 3 2 2 2 2 2 3 2 4 4" xfId="8784"/>
    <cellStyle name="Normal 3 2 2 2 2 2 3 2 5" xfId="8785"/>
    <cellStyle name="Normal 3 2 2 2 2 2 3 2 5 2" xfId="8786"/>
    <cellStyle name="Normal 3 2 2 2 2 2 3 2 5 2 2" xfId="8787"/>
    <cellStyle name="Normal 3 2 2 2 2 2 3 2 5 3" xfId="8788"/>
    <cellStyle name="Normal 3 2 2 2 2 2 3 2 6" xfId="8789"/>
    <cellStyle name="Normal 3 2 2 2 2 2 3 2 6 2" xfId="8790"/>
    <cellStyle name="Normal 3 2 2 2 2 2 3 2 7" xfId="8791"/>
    <cellStyle name="Normal 3 2 2 2 2 2 3 3" xfId="8792"/>
    <cellStyle name="Normal 3 2 2 2 2 2 3 3 2" xfId="8793"/>
    <cellStyle name="Normal 3 2 2 2 2 2 3 3 2 2" xfId="8794"/>
    <cellStyle name="Normal 3 2 2 2 2 2 3 3 2 2 2" xfId="8795"/>
    <cellStyle name="Normal 3 2 2 2 2 2 3 3 2 2 2 2" xfId="8796"/>
    <cellStyle name="Normal 3 2 2 2 2 2 3 3 2 2 2 2 2" xfId="8797"/>
    <cellStyle name="Normal 3 2 2 2 2 2 3 3 2 2 2 3" xfId="8798"/>
    <cellStyle name="Normal 3 2 2 2 2 2 3 3 2 2 3" xfId="8799"/>
    <cellStyle name="Normal 3 2 2 2 2 2 3 3 2 2 3 2" xfId="8800"/>
    <cellStyle name="Normal 3 2 2 2 2 2 3 3 2 2 4" xfId="8801"/>
    <cellStyle name="Normal 3 2 2 2 2 2 3 3 2 3" xfId="8802"/>
    <cellStyle name="Normal 3 2 2 2 2 2 3 3 2 3 2" xfId="8803"/>
    <cellStyle name="Normal 3 2 2 2 2 2 3 3 2 3 2 2" xfId="8804"/>
    <cellStyle name="Normal 3 2 2 2 2 2 3 3 2 3 3" xfId="8805"/>
    <cellStyle name="Normal 3 2 2 2 2 2 3 3 2 4" xfId="8806"/>
    <cellStyle name="Normal 3 2 2 2 2 2 3 3 2 4 2" xfId="8807"/>
    <cellStyle name="Normal 3 2 2 2 2 2 3 3 2 5" xfId="8808"/>
    <cellStyle name="Normal 3 2 2 2 2 2 3 3 3" xfId="8809"/>
    <cellStyle name="Normal 3 2 2 2 2 2 3 3 3 2" xfId="8810"/>
    <cellStyle name="Normal 3 2 2 2 2 2 3 3 3 2 2" xfId="8811"/>
    <cellStyle name="Normal 3 2 2 2 2 2 3 3 3 2 2 2" xfId="8812"/>
    <cellStyle name="Normal 3 2 2 2 2 2 3 3 3 2 3" xfId="8813"/>
    <cellStyle name="Normal 3 2 2 2 2 2 3 3 3 3" xfId="8814"/>
    <cellStyle name="Normal 3 2 2 2 2 2 3 3 3 3 2" xfId="8815"/>
    <cellStyle name="Normal 3 2 2 2 2 2 3 3 3 4" xfId="8816"/>
    <cellStyle name="Normal 3 2 2 2 2 2 3 3 4" xfId="8817"/>
    <cellStyle name="Normal 3 2 2 2 2 2 3 3 4 2" xfId="8818"/>
    <cellStyle name="Normal 3 2 2 2 2 2 3 3 4 2 2" xfId="8819"/>
    <cellStyle name="Normal 3 2 2 2 2 2 3 3 4 3" xfId="8820"/>
    <cellStyle name="Normal 3 2 2 2 2 2 3 3 5" xfId="8821"/>
    <cellStyle name="Normal 3 2 2 2 2 2 3 3 5 2" xfId="8822"/>
    <cellStyle name="Normal 3 2 2 2 2 2 3 3 6" xfId="8823"/>
    <cellStyle name="Normal 3 2 2 2 2 2 3 4" xfId="8824"/>
    <cellStyle name="Normal 3 2 2 2 2 2 3 4 2" xfId="8825"/>
    <cellStyle name="Normal 3 2 2 2 2 2 3 4 2 2" xfId="8826"/>
    <cellStyle name="Normal 3 2 2 2 2 2 3 4 2 2 2" xfId="8827"/>
    <cellStyle name="Normal 3 2 2 2 2 2 3 4 2 2 2 2" xfId="8828"/>
    <cellStyle name="Normal 3 2 2 2 2 2 3 4 2 2 3" xfId="8829"/>
    <cellStyle name="Normal 3 2 2 2 2 2 3 4 2 3" xfId="8830"/>
    <cellStyle name="Normal 3 2 2 2 2 2 3 4 2 3 2" xfId="8831"/>
    <cellStyle name="Normal 3 2 2 2 2 2 3 4 2 4" xfId="8832"/>
    <cellStyle name="Normal 3 2 2 2 2 2 3 4 3" xfId="8833"/>
    <cellStyle name="Normal 3 2 2 2 2 2 3 4 3 2" xfId="8834"/>
    <cellStyle name="Normal 3 2 2 2 2 2 3 4 3 2 2" xfId="8835"/>
    <cellStyle name="Normal 3 2 2 2 2 2 3 4 3 3" xfId="8836"/>
    <cellStyle name="Normal 3 2 2 2 2 2 3 4 4" xfId="8837"/>
    <cellStyle name="Normal 3 2 2 2 2 2 3 4 4 2" xfId="8838"/>
    <cellStyle name="Normal 3 2 2 2 2 2 3 4 5" xfId="8839"/>
    <cellStyle name="Normal 3 2 2 2 2 2 3 5" xfId="8840"/>
    <cellStyle name="Normal 3 2 2 2 2 2 3 5 2" xfId="8841"/>
    <cellStyle name="Normal 3 2 2 2 2 2 3 5 2 2" xfId="8842"/>
    <cellStyle name="Normal 3 2 2 2 2 2 3 5 2 2 2" xfId="8843"/>
    <cellStyle name="Normal 3 2 2 2 2 2 3 5 2 3" xfId="8844"/>
    <cellStyle name="Normal 3 2 2 2 2 2 3 5 3" xfId="8845"/>
    <cellStyle name="Normal 3 2 2 2 2 2 3 5 3 2" xfId="8846"/>
    <cellStyle name="Normal 3 2 2 2 2 2 3 5 4" xfId="8847"/>
    <cellStyle name="Normal 3 2 2 2 2 2 3 6" xfId="8848"/>
    <cellStyle name="Normal 3 2 2 2 2 2 3 6 2" xfId="8849"/>
    <cellStyle name="Normal 3 2 2 2 2 2 3 6 2 2" xfId="8850"/>
    <cellStyle name="Normal 3 2 2 2 2 2 3 6 3" xfId="8851"/>
    <cellStyle name="Normal 3 2 2 2 2 2 3 7" xfId="8852"/>
    <cellStyle name="Normal 3 2 2 2 2 2 3 7 2" xfId="8853"/>
    <cellStyle name="Normal 3 2 2 2 2 2 3 8" xfId="8854"/>
    <cellStyle name="Normal 3 2 2 2 2 2 4" xfId="8855"/>
    <cellStyle name="Normal 3 2 2 2 2 2 4 2" xfId="8856"/>
    <cellStyle name="Normal 3 2 2 2 2 2 4 2 2" xfId="8857"/>
    <cellStyle name="Normal 3 2 2 2 2 2 4 2 2 2" xfId="8858"/>
    <cellStyle name="Normal 3 2 2 2 2 2 4 2 2 2 2" xfId="8859"/>
    <cellStyle name="Normal 3 2 2 2 2 2 4 2 2 2 2 2" xfId="8860"/>
    <cellStyle name="Normal 3 2 2 2 2 2 4 2 2 2 2 2 2" xfId="8861"/>
    <cellStyle name="Normal 3 2 2 2 2 2 4 2 2 2 2 3" xfId="8862"/>
    <cellStyle name="Normal 3 2 2 2 2 2 4 2 2 2 3" xfId="8863"/>
    <cellStyle name="Normal 3 2 2 2 2 2 4 2 2 2 3 2" xfId="8864"/>
    <cellStyle name="Normal 3 2 2 2 2 2 4 2 2 2 4" xfId="8865"/>
    <cellStyle name="Normal 3 2 2 2 2 2 4 2 2 3" xfId="8866"/>
    <cellStyle name="Normal 3 2 2 2 2 2 4 2 2 3 2" xfId="8867"/>
    <cellStyle name="Normal 3 2 2 2 2 2 4 2 2 3 2 2" xfId="8868"/>
    <cellStyle name="Normal 3 2 2 2 2 2 4 2 2 3 3" xfId="8869"/>
    <cellStyle name="Normal 3 2 2 2 2 2 4 2 2 4" xfId="8870"/>
    <cellStyle name="Normal 3 2 2 2 2 2 4 2 2 4 2" xfId="8871"/>
    <cellStyle name="Normal 3 2 2 2 2 2 4 2 2 5" xfId="8872"/>
    <cellStyle name="Normal 3 2 2 2 2 2 4 2 3" xfId="8873"/>
    <cellStyle name="Normal 3 2 2 2 2 2 4 2 3 2" xfId="8874"/>
    <cellStyle name="Normal 3 2 2 2 2 2 4 2 3 2 2" xfId="8875"/>
    <cellStyle name="Normal 3 2 2 2 2 2 4 2 3 2 2 2" xfId="8876"/>
    <cellStyle name="Normal 3 2 2 2 2 2 4 2 3 2 3" xfId="8877"/>
    <cellStyle name="Normal 3 2 2 2 2 2 4 2 3 3" xfId="8878"/>
    <cellStyle name="Normal 3 2 2 2 2 2 4 2 3 3 2" xfId="8879"/>
    <cellStyle name="Normal 3 2 2 2 2 2 4 2 3 4" xfId="8880"/>
    <cellStyle name="Normal 3 2 2 2 2 2 4 2 4" xfId="8881"/>
    <cellStyle name="Normal 3 2 2 2 2 2 4 2 4 2" xfId="8882"/>
    <cellStyle name="Normal 3 2 2 2 2 2 4 2 4 2 2" xfId="8883"/>
    <cellStyle name="Normal 3 2 2 2 2 2 4 2 4 3" xfId="8884"/>
    <cellStyle name="Normal 3 2 2 2 2 2 4 2 5" xfId="8885"/>
    <cellStyle name="Normal 3 2 2 2 2 2 4 2 5 2" xfId="8886"/>
    <cellStyle name="Normal 3 2 2 2 2 2 4 2 6" xfId="8887"/>
    <cellStyle name="Normal 3 2 2 2 2 2 4 3" xfId="8888"/>
    <cellStyle name="Normal 3 2 2 2 2 2 4 3 2" xfId="8889"/>
    <cellStyle name="Normal 3 2 2 2 2 2 4 3 2 2" xfId="8890"/>
    <cellStyle name="Normal 3 2 2 2 2 2 4 3 2 2 2" xfId="8891"/>
    <cellStyle name="Normal 3 2 2 2 2 2 4 3 2 2 2 2" xfId="8892"/>
    <cellStyle name="Normal 3 2 2 2 2 2 4 3 2 2 3" xfId="8893"/>
    <cellStyle name="Normal 3 2 2 2 2 2 4 3 2 3" xfId="8894"/>
    <cellStyle name="Normal 3 2 2 2 2 2 4 3 2 3 2" xfId="8895"/>
    <cellStyle name="Normal 3 2 2 2 2 2 4 3 2 4" xfId="8896"/>
    <cellStyle name="Normal 3 2 2 2 2 2 4 3 3" xfId="8897"/>
    <cellStyle name="Normal 3 2 2 2 2 2 4 3 3 2" xfId="8898"/>
    <cellStyle name="Normal 3 2 2 2 2 2 4 3 3 2 2" xfId="8899"/>
    <cellStyle name="Normal 3 2 2 2 2 2 4 3 3 3" xfId="8900"/>
    <cellStyle name="Normal 3 2 2 2 2 2 4 3 4" xfId="8901"/>
    <cellStyle name="Normal 3 2 2 2 2 2 4 3 4 2" xfId="8902"/>
    <cellStyle name="Normal 3 2 2 2 2 2 4 3 5" xfId="8903"/>
    <cellStyle name="Normal 3 2 2 2 2 2 4 4" xfId="8904"/>
    <cellStyle name="Normal 3 2 2 2 2 2 4 4 2" xfId="8905"/>
    <cellStyle name="Normal 3 2 2 2 2 2 4 4 2 2" xfId="8906"/>
    <cellStyle name="Normal 3 2 2 2 2 2 4 4 2 2 2" xfId="8907"/>
    <cellStyle name="Normal 3 2 2 2 2 2 4 4 2 3" xfId="8908"/>
    <cellStyle name="Normal 3 2 2 2 2 2 4 4 3" xfId="8909"/>
    <cellStyle name="Normal 3 2 2 2 2 2 4 4 3 2" xfId="8910"/>
    <cellStyle name="Normal 3 2 2 2 2 2 4 4 4" xfId="8911"/>
    <cellStyle name="Normal 3 2 2 2 2 2 4 5" xfId="8912"/>
    <cellStyle name="Normal 3 2 2 2 2 2 4 5 2" xfId="8913"/>
    <cellStyle name="Normal 3 2 2 2 2 2 4 5 2 2" xfId="8914"/>
    <cellStyle name="Normal 3 2 2 2 2 2 4 5 3" xfId="8915"/>
    <cellStyle name="Normal 3 2 2 2 2 2 4 6" xfId="8916"/>
    <cellStyle name="Normal 3 2 2 2 2 2 4 6 2" xfId="8917"/>
    <cellStyle name="Normal 3 2 2 2 2 2 4 7" xfId="8918"/>
    <cellStyle name="Normal 3 2 2 2 2 2 5" xfId="8919"/>
    <cellStyle name="Normal 3 2 2 2 2 2 5 2" xfId="8920"/>
    <cellStyle name="Normal 3 2 2 2 2 2 5 2 2" xfId="8921"/>
    <cellStyle name="Normal 3 2 2 2 2 2 5 2 2 2" xfId="8922"/>
    <cellStyle name="Normal 3 2 2 2 2 2 5 2 2 2 2" xfId="8923"/>
    <cellStyle name="Normal 3 2 2 2 2 2 5 2 2 2 2 2" xfId="8924"/>
    <cellStyle name="Normal 3 2 2 2 2 2 5 2 2 2 3" xfId="8925"/>
    <cellStyle name="Normal 3 2 2 2 2 2 5 2 2 3" xfId="8926"/>
    <cellStyle name="Normal 3 2 2 2 2 2 5 2 2 3 2" xfId="8927"/>
    <cellStyle name="Normal 3 2 2 2 2 2 5 2 2 4" xfId="8928"/>
    <cellStyle name="Normal 3 2 2 2 2 2 5 2 3" xfId="8929"/>
    <cellStyle name="Normal 3 2 2 2 2 2 5 2 3 2" xfId="8930"/>
    <cellStyle name="Normal 3 2 2 2 2 2 5 2 3 2 2" xfId="8931"/>
    <cellStyle name="Normal 3 2 2 2 2 2 5 2 3 3" xfId="8932"/>
    <cellStyle name="Normal 3 2 2 2 2 2 5 2 4" xfId="8933"/>
    <cellStyle name="Normal 3 2 2 2 2 2 5 2 4 2" xfId="8934"/>
    <cellStyle name="Normal 3 2 2 2 2 2 5 2 5" xfId="8935"/>
    <cellStyle name="Normal 3 2 2 2 2 2 5 3" xfId="8936"/>
    <cellStyle name="Normal 3 2 2 2 2 2 5 3 2" xfId="8937"/>
    <cellStyle name="Normal 3 2 2 2 2 2 5 3 2 2" xfId="8938"/>
    <cellStyle name="Normal 3 2 2 2 2 2 5 3 2 2 2" xfId="8939"/>
    <cellStyle name="Normal 3 2 2 2 2 2 5 3 2 3" xfId="8940"/>
    <cellStyle name="Normal 3 2 2 2 2 2 5 3 3" xfId="8941"/>
    <cellStyle name="Normal 3 2 2 2 2 2 5 3 3 2" xfId="8942"/>
    <cellStyle name="Normal 3 2 2 2 2 2 5 3 4" xfId="8943"/>
    <cellStyle name="Normal 3 2 2 2 2 2 5 4" xfId="8944"/>
    <cellStyle name="Normal 3 2 2 2 2 2 5 4 2" xfId="8945"/>
    <cellStyle name="Normal 3 2 2 2 2 2 5 4 2 2" xfId="8946"/>
    <cellStyle name="Normal 3 2 2 2 2 2 5 4 3" xfId="8947"/>
    <cellStyle name="Normal 3 2 2 2 2 2 5 5" xfId="8948"/>
    <cellStyle name="Normal 3 2 2 2 2 2 5 5 2" xfId="8949"/>
    <cellStyle name="Normal 3 2 2 2 2 2 5 6" xfId="8950"/>
    <cellStyle name="Normal 3 2 2 2 2 2 6" xfId="8951"/>
    <cellStyle name="Normal 3 2 2 2 2 2 6 2" xfId="8952"/>
    <cellStyle name="Normal 3 2 2 2 2 2 6 2 2" xfId="8953"/>
    <cellStyle name="Normal 3 2 2 2 2 2 6 2 2 2" xfId="8954"/>
    <cellStyle name="Normal 3 2 2 2 2 2 6 2 2 2 2" xfId="8955"/>
    <cellStyle name="Normal 3 2 2 2 2 2 6 2 2 3" xfId="8956"/>
    <cellStyle name="Normal 3 2 2 2 2 2 6 2 3" xfId="8957"/>
    <cellStyle name="Normal 3 2 2 2 2 2 6 2 3 2" xfId="8958"/>
    <cellStyle name="Normal 3 2 2 2 2 2 6 2 4" xfId="8959"/>
    <cellStyle name="Normal 3 2 2 2 2 2 6 3" xfId="8960"/>
    <cellStyle name="Normal 3 2 2 2 2 2 6 3 2" xfId="8961"/>
    <cellStyle name="Normal 3 2 2 2 2 2 6 3 2 2" xfId="8962"/>
    <cellStyle name="Normal 3 2 2 2 2 2 6 3 3" xfId="8963"/>
    <cellStyle name="Normal 3 2 2 2 2 2 6 4" xfId="8964"/>
    <cellStyle name="Normal 3 2 2 2 2 2 6 4 2" xfId="8965"/>
    <cellStyle name="Normal 3 2 2 2 2 2 6 5" xfId="8966"/>
    <cellStyle name="Normal 3 2 2 2 2 2 7" xfId="8967"/>
    <cellStyle name="Normal 3 2 2 2 2 2 7 2" xfId="8968"/>
    <cellStyle name="Normal 3 2 2 2 2 2 7 2 2" xfId="8969"/>
    <cellStyle name="Normal 3 2 2 2 2 2 7 2 2 2" xfId="8970"/>
    <cellStyle name="Normal 3 2 2 2 2 2 7 2 3" xfId="8971"/>
    <cellStyle name="Normal 3 2 2 2 2 2 7 3" xfId="8972"/>
    <cellStyle name="Normal 3 2 2 2 2 2 7 3 2" xfId="8973"/>
    <cellStyle name="Normal 3 2 2 2 2 2 7 4" xfId="8974"/>
    <cellStyle name="Normal 3 2 2 2 2 2 8" xfId="8975"/>
    <cellStyle name="Normal 3 2 2 2 2 2 8 2" xfId="8976"/>
    <cellStyle name="Normal 3 2 2 2 2 2 8 2 2" xfId="8977"/>
    <cellStyle name="Normal 3 2 2 2 2 2 8 3" xfId="8978"/>
    <cellStyle name="Normal 3 2 2 2 2 2 9" xfId="8979"/>
    <cellStyle name="Normal 3 2 2 2 2 2 9 2" xfId="8980"/>
    <cellStyle name="Normal 3 2 2 2 2 3" xfId="8981"/>
    <cellStyle name="Normal 3 2 2 2 2 3 2" xfId="8982"/>
    <cellStyle name="Normal 3 2 2 2 2 3 2 2" xfId="8983"/>
    <cellStyle name="Normal 3 2 2 2 2 3 2 2 2" xfId="8984"/>
    <cellStyle name="Normal 3 2 2 2 2 3 2 2 2 2" xfId="8985"/>
    <cellStyle name="Normal 3 2 2 2 2 3 2 2 2 2 2" xfId="8986"/>
    <cellStyle name="Normal 3 2 2 2 2 3 2 2 2 2 2 2" xfId="8987"/>
    <cellStyle name="Normal 3 2 2 2 2 3 2 2 2 2 2 2 2" xfId="8988"/>
    <cellStyle name="Normal 3 2 2 2 2 3 2 2 2 2 2 2 2 2" xfId="8989"/>
    <cellStyle name="Normal 3 2 2 2 2 3 2 2 2 2 2 2 3" xfId="8990"/>
    <cellStyle name="Normal 3 2 2 2 2 3 2 2 2 2 2 3" xfId="8991"/>
    <cellStyle name="Normal 3 2 2 2 2 3 2 2 2 2 2 3 2" xfId="8992"/>
    <cellStyle name="Normal 3 2 2 2 2 3 2 2 2 2 2 4" xfId="8993"/>
    <cellStyle name="Normal 3 2 2 2 2 3 2 2 2 2 3" xfId="8994"/>
    <cellStyle name="Normal 3 2 2 2 2 3 2 2 2 2 3 2" xfId="8995"/>
    <cellStyle name="Normal 3 2 2 2 2 3 2 2 2 2 3 2 2" xfId="8996"/>
    <cellStyle name="Normal 3 2 2 2 2 3 2 2 2 2 3 3" xfId="8997"/>
    <cellStyle name="Normal 3 2 2 2 2 3 2 2 2 2 4" xfId="8998"/>
    <cellStyle name="Normal 3 2 2 2 2 3 2 2 2 2 4 2" xfId="8999"/>
    <cellStyle name="Normal 3 2 2 2 2 3 2 2 2 2 5" xfId="9000"/>
    <cellStyle name="Normal 3 2 2 2 2 3 2 2 2 3" xfId="9001"/>
    <cellStyle name="Normal 3 2 2 2 2 3 2 2 2 3 2" xfId="9002"/>
    <cellStyle name="Normal 3 2 2 2 2 3 2 2 2 3 2 2" xfId="9003"/>
    <cellStyle name="Normal 3 2 2 2 2 3 2 2 2 3 2 2 2" xfId="9004"/>
    <cellStyle name="Normal 3 2 2 2 2 3 2 2 2 3 2 3" xfId="9005"/>
    <cellStyle name="Normal 3 2 2 2 2 3 2 2 2 3 3" xfId="9006"/>
    <cellStyle name="Normal 3 2 2 2 2 3 2 2 2 3 3 2" xfId="9007"/>
    <cellStyle name="Normal 3 2 2 2 2 3 2 2 2 3 4" xfId="9008"/>
    <cellStyle name="Normal 3 2 2 2 2 3 2 2 2 4" xfId="9009"/>
    <cellStyle name="Normal 3 2 2 2 2 3 2 2 2 4 2" xfId="9010"/>
    <cellStyle name="Normal 3 2 2 2 2 3 2 2 2 4 2 2" xfId="9011"/>
    <cellStyle name="Normal 3 2 2 2 2 3 2 2 2 4 3" xfId="9012"/>
    <cellStyle name="Normal 3 2 2 2 2 3 2 2 2 5" xfId="9013"/>
    <cellStyle name="Normal 3 2 2 2 2 3 2 2 2 5 2" xfId="9014"/>
    <cellStyle name="Normal 3 2 2 2 2 3 2 2 2 6" xfId="9015"/>
    <cellStyle name="Normal 3 2 2 2 2 3 2 2 3" xfId="9016"/>
    <cellStyle name="Normal 3 2 2 2 2 3 2 2 3 2" xfId="9017"/>
    <cellStyle name="Normal 3 2 2 2 2 3 2 2 3 2 2" xfId="9018"/>
    <cellStyle name="Normal 3 2 2 2 2 3 2 2 3 2 2 2" xfId="9019"/>
    <cellStyle name="Normal 3 2 2 2 2 3 2 2 3 2 2 2 2" xfId="9020"/>
    <cellStyle name="Normal 3 2 2 2 2 3 2 2 3 2 2 3" xfId="9021"/>
    <cellStyle name="Normal 3 2 2 2 2 3 2 2 3 2 3" xfId="9022"/>
    <cellStyle name="Normal 3 2 2 2 2 3 2 2 3 2 3 2" xfId="9023"/>
    <cellStyle name="Normal 3 2 2 2 2 3 2 2 3 2 4" xfId="9024"/>
    <cellStyle name="Normal 3 2 2 2 2 3 2 2 3 3" xfId="9025"/>
    <cellStyle name="Normal 3 2 2 2 2 3 2 2 3 3 2" xfId="9026"/>
    <cellStyle name="Normal 3 2 2 2 2 3 2 2 3 3 2 2" xfId="9027"/>
    <cellStyle name="Normal 3 2 2 2 2 3 2 2 3 3 3" xfId="9028"/>
    <cellStyle name="Normal 3 2 2 2 2 3 2 2 3 4" xfId="9029"/>
    <cellStyle name="Normal 3 2 2 2 2 3 2 2 3 4 2" xfId="9030"/>
    <cellStyle name="Normal 3 2 2 2 2 3 2 2 3 5" xfId="9031"/>
    <cellStyle name="Normal 3 2 2 2 2 3 2 2 4" xfId="9032"/>
    <cellStyle name="Normal 3 2 2 2 2 3 2 2 4 2" xfId="9033"/>
    <cellStyle name="Normal 3 2 2 2 2 3 2 2 4 2 2" xfId="9034"/>
    <cellStyle name="Normal 3 2 2 2 2 3 2 2 4 2 2 2" xfId="9035"/>
    <cellStyle name="Normal 3 2 2 2 2 3 2 2 4 2 3" xfId="9036"/>
    <cellStyle name="Normal 3 2 2 2 2 3 2 2 4 3" xfId="9037"/>
    <cellStyle name="Normal 3 2 2 2 2 3 2 2 4 3 2" xfId="9038"/>
    <cellStyle name="Normal 3 2 2 2 2 3 2 2 4 4" xfId="9039"/>
    <cellStyle name="Normal 3 2 2 2 2 3 2 2 5" xfId="9040"/>
    <cellStyle name="Normal 3 2 2 2 2 3 2 2 5 2" xfId="9041"/>
    <cellStyle name="Normal 3 2 2 2 2 3 2 2 5 2 2" xfId="9042"/>
    <cellStyle name="Normal 3 2 2 2 2 3 2 2 5 3" xfId="9043"/>
    <cellStyle name="Normal 3 2 2 2 2 3 2 2 6" xfId="9044"/>
    <cellStyle name="Normal 3 2 2 2 2 3 2 2 6 2" xfId="9045"/>
    <cellStyle name="Normal 3 2 2 2 2 3 2 2 7" xfId="9046"/>
    <cellStyle name="Normal 3 2 2 2 2 3 2 3" xfId="9047"/>
    <cellStyle name="Normal 3 2 2 2 2 3 2 3 2" xfId="9048"/>
    <cellStyle name="Normal 3 2 2 2 2 3 2 3 2 2" xfId="9049"/>
    <cellStyle name="Normal 3 2 2 2 2 3 2 3 2 2 2" xfId="9050"/>
    <cellStyle name="Normal 3 2 2 2 2 3 2 3 2 2 2 2" xfId="9051"/>
    <cellStyle name="Normal 3 2 2 2 2 3 2 3 2 2 2 2 2" xfId="9052"/>
    <cellStyle name="Normal 3 2 2 2 2 3 2 3 2 2 2 3" xfId="9053"/>
    <cellStyle name="Normal 3 2 2 2 2 3 2 3 2 2 3" xfId="9054"/>
    <cellStyle name="Normal 3 2 2 2 2 3 2 3 2 2 3 2" xfId="9055"/>
    <cellStyle name="Normal 3 2 2 2 2 3 2 3 2 2 4" xfId="9056"/>
    <cellStyle name="Normal 3 2 2 2 2 3 2 3 2 3" xfId="9057"/>
    <cellStyle name="Normal 3 2 2 2 2 3 2 3 2 3 2" xfId="9058"/>
    <cellStyle name="Normal 3 2 2 2 2 3 2 3 2 3 2 2" xfId="9059"/>
    <cellStyle name="Normal 3 2 2 2 2 3 2 3 2 3 3" xfId="9060"/>
    <cellStyle name="Normal 3 2 2 2 2 3 2 3 2 4" xfId="9061"/>
    <cellStyle name="Normal 3 2 2 2 2 3 2 3 2 4 2" xfId="9062"/>
    <cellStyle name="Normal 3 2 2 2 2 3 2 3 2 5" xfId="9063"/>
    <cellStyle name="Normal 3 2 2 2 2 3 2 3 3" xfId="9064"/>
    <cellStyle name="Normal 3 2 2 2 2 3 2 3 3 2" xfId="9065"/>
    <cellStyle name="Normal 3 2 2 2 2 3 2 3 3 2 2" xfId="9066"/>
    <cellStyle name="Normal 3 2 2 2 2 3 2 3 3 2 2 2" xfId="9067"/>
    <cellStyle name="Normal 3 2 2 2 2 3 2 3 3 2 3" xfId="9068"/>
    <cellStyle name="Normal 3 2 2 2 2 3 2 3 3 3" xfId="9069"/>
    <cellStyle name="Normal 3 2 2 2 2 3 2 3 3 3 2" xfId="9070"/>
    <cellStyle name="Normal 3 2 2 2 2 3 2 3 3 4" xfId="9071"/>
    <cellStyle name="Normal 3 2 2 2 2 3 2 3 4" xfId="9072"/>
    <cellStyle name="Normal 3 2 2 2 2 3 2 3 4 2" xfId="9073"/>
    <cellStyle name="Normal 3 2 2 2 2 3 2 3 4 2 2" xfId="9074"/>
    <cellStyle name="Normal 3 2 2 2 2 3 2 3 4 3" xfId="9075"/>
    <cellStyle name="Normal 3 2 2 2 2 3 2 3 5" xfId="9076"/>
    <cellStyle name="Normal 3 2 2 2 2 3 2 3 5 2" xfId="9077"/>
    <cellStyle name="Normal 3 2 2 2 2 3 2 3 6" xfId="9078"/>
    <cellStyle name="Normal 3 2 2 2 2 3 2 4" xfId="9079"/>
    <cellStyle name="Normal 3 2 2 2 2 3 2 4 2" xfId="9080"/>
    <cellStyle name="Normal 3 2 2 2 2 3 2 4 2 2" xfId="9081"/>
    <cellStyle name="Normal 3 2 2 2 2 3 2 4 2 2 2" xfId="9082"/>
    <cellStyle name="Normal 3 2 2 2 2 3 2 4 2 2 2 2" xfId="9083"/>
    <cellStyle name="Normal 3 2 2 2 2 3 2 4 2 2 3" xfId="9084"/>
    <cellStyle name="Normal 3 2 2 2 2 3 2 4 2 3" xfId="9085"/>
    <cellStyle name="Normal 3 2 2 2 2 3 2 4 2 3 2" xfId="9086"/>
    <cellStyle name="Normal 3 2 2 2 2 3 2 4 2 4" xfId="9087"/>
    <cellStyle name="Normal 3 2 2 2 2 3 2 4 3" xfId="9088"/>
    <cellStyle name="Normal 3 2 2 2 2 3 2 4 3 2" xfId="9089"/>
    <cellStyle name="Normal 3 2 2 2 2 3 2 4 3 2 2" xfId="9090"/>
    <cellStyle name="Normal 3 2 2 2 2 3 2 4 3 3" xfId="9091"/>
    <cellStyle name="Normal 3 2 2 2 2 3 2 4 4" xfId="9092"/>
    <cellStyle name="Normal 3 2 2 2 2 3 2 4 4 2" xfId="9093"/>
    <cellStyle name="Normal 3 2 2 2 2 3 2 4 5" xfId="9094"/>
    <cellStyle name="Normal 3 2 2 2 2 3 2 5" xfId="9095"/>
    <cellStyle name="Normal 3 2 2 2 2 3 2 5 2" xfId="9096"/>
    <cellStyle name="Normal 3 2 2 2 2 3 2 5 2 2" xfId="9097"/>
    <cellStyle name="Normal 3 2 2 2 2 3 2 5 2 2 2" xfId="9098"/>
    <cellStyle name="Normal 3 2 2 2 2 3 2 5 2 3" xfId="9099"/>
    <cellStyle name="Normal 3 2 2 2 2 3 2 5 3" xfId="9100"/>
    <cellStyle name="Normal 3 2 2 2 2 3 2 5 3 2" xfId="9101"/>
    <cellStyle name="Normal 3 2 2 2 2 3 2 5 4" xfId="9102"/>
    <cellStyle name="Normal 3 2 2 2 2 3 2 6" xfId="9103"/>
    <cellStyle name="Normal 3 2 2 2 2 3 2 6 2" xfId="9104"/>
    <cellStyle name="Normal 3 2 2 2 2 3 2 6 2 2" xfId="9105"/>
    <cellStyle name="Normal 3 2 2 2 2 3 2 6 3" xfId="9106"/>
    <cellStyle name="Normal 3 2 2 2 2 3 2 7" xfId="9107"/>
    <cellStyle name="Normal 3 2 2 2 2 3 2 7 2" xfId="9108"/>
    <cellStyle name="Normal 3 2 2 2 2 3 2 8" xfId="9109"/>
    <cellStyle name="Normal 3 2 2 2 2 3 3" xfId="9110"/>
    <cellStyle name="Normal 3 2 2 2 2 3 3 2" xfId="9111"/>
    <cellStyle name="Normal 3 2 2 2 2 3 3 2 2" xfId="9112"/>
    <cellStyle name="Normal 3 2 2 2 2 3 3 2 2 2" xfId="9113"/>
    <cellStyle name="Normal 3 2 2 2 2 3 3 2 2 2 2" xfId="9114"/>
    <cellStyle name="Normal 3 2 2 2 2 3 3 2 2 2 2 2" xfId="9115"/>
    <cellStyle name="Normal 3 2 2 2 2 3 3 2 2 2 2 2 2" xfId="9116"/>
    <cellStyle name="Normal 3 2 2 2 2 3 3 2 2 2 2 3" xfId="9117"/>
    <cellStyle name="Normal 3 2 2 2 2 3 3 2 2 2 3" xfId="9118"/>
    <cellStyle name="Normal 3 2 2 2 2 3 3 2 2 2 3 2" xfId="9119"/>
    <cellStyle name="Normal 3 2 2 2 2 3 3 2 2 2 4" xfId="9120"/>
    <cellStyle name="Normal 3 2 2 2 2 3 3 2 2 3" xfId="9121"/>
    <cellStyle name="Normal 3 2 2 2 2 3 3 2 2 3 2" xfId="9122"/>
    <cellStyle name="Normal 3 2 2 2 2 3 3 2 2 3 2 2" xfId="9123"/>
    <cellStyle name="Normal 3 2 2 2 2 3 3 2 2 3 3" xfId="9124"/>
    <cellStyle name="Normal 3 2 2 2 2 3 3 2 2 4" xfId="9125"/>
    <cellStyle name="Normal 3 2 2 2 2 3 3 2 2 4 2" xfId="9126"/>
    <cellStyle name="Normal 3 2 2 2 2 3 3 2 2 5" xfId="9127"/>
    <cellStyle name="Normal 3 2 2 2 2 3 3 2 3" xfId="9128"/>
    <cellStyle name="Normal 3 2 2 2 2 3 3 2 3 2" xfId="9129"/>
    <cellStyle name="Normal 3 2 2 2 2 3 3 2 3 2 2" xfId="9130"/>
    <cellStyle name="Normal 3 2 2 2 2 3 3 2 3 2 2 2" xfId="9131"/>
    <cellStyle name="Normal 3 2 2 2 2 3 3 2 3 2 3" xfId="9132"/>
    <cellStyle name="Normal 3 2 2 2 2 3 3 2 3 3" xfId="9133"/>
    <cellStyle name="Normal 3 2 2 2 2 3 3 2 3 3 2" xfId="9134"/>
    <cellStyle name="Normal 3 2 2 2 2 3 3 2 3 4" xfId="9135"/>
    <cellStyle name="Normal 3 2 2 2 2 3 3 2 4" xfId="9136"/>
    <cellStyle name="Normal 3 2 2 2 2 3 3 2 4 2" xfId="9137"/>
    <cellStyle name="Normal 3 2 2 2 2 3 3 2 4 2 2" xfId="9138"/>
    <cellStyle name="Normal 3 2 2 2 2 3 3 2 4 3" xfId="9139"/>
    <cellStyle name="Normal 3 2 2 2 2 3 3 2 5" xfId="9140"/>
    <cellStyle name="Normal 3 2 2 2 2 3 3 2 5 2" xfId="9141"/>
    <cellStyle name="Normal 3 2 2 2 2 3 3 2 6" xfId="9142"/>
    <cellStyle name="Normal 3 2 2 2 2 3 3 3" xfId="9143"/>
    <cellStyle name="Normal 3 2 2 2 2 3 3 3 2" xfId="9144"/>
    <cellStyle name="Normal 3 2 2 2 2 3 3 3 2 2" xfId="9145"/>
    <cellStyle name="Normal 3 2 2 2 2 3 3 3 2 2 2" xfId="9146"/>
    <cellStyle name="Normal 3 2 2 2 2 3 3 3 2 2 2 2" xfId="9147"/>
    <cellStyle name="Normal 3 2 2 2 2 3 3 3 2 2 3" xfId="9148"/>
    <cellStyle name="Normal 3 2 2 2 2 3 3 3 2 3" xfId="9149"/>
    <cellStyle name="Normal 3 2 2 2 2 3 3 3 2 3 2" xfId="9150"/>
    <cellStyle name="Normal 3 2 2 2 2 3 3 3 2 4" xfId="9151"/>
    <cellStyle name="Normal 3 2 2 2 2 3 3 3 3" xfId="9152"/>
    <cellStyle name="Normal 3 2 2 2 2 3 3 3 3 2" xfId="9153"/>
    <cellStyle name="Normal 3 2 2 2 2 3 3 3 3 2 2" xfId="9154"/>
    <cellStyle name="Normal 3 2 2 2 2 3 3 3 3 3" xfId="9155"/>
    <cellStyle name="Normal 3 2 2 2 2 3 3 3 4" xfId="9156"/>
    <cellStyle name="Normal 3 2 2 2 2 3 3 3 4 2" xfId="9157"/>
    <cellStyle name="Normal 3 2 2 2 2 3 3 3 5" xfId="9158"/>
    <cellStyle name="Normal 3 2 2 2 2 3 3 4" xfId="9159"/>
    <cellStyle name="Normal 3 2 2 2 2 3 3 4 2" xfId="9160"/>
    <cellStyle name="Normal 3 2 2 2 2 3 3 4 2 2" xfId="9161"/>
    <cellStyle name="Normal 3 2 2 2 2 3 3 4 2 2 2" xfId="9162"/>
    <cellStyle name="Normal 3 2 2 2 2 3 3 4 2 3" xfId="9163"/>
    <cellStyle name="Normal 3 2 2 2 2 3 3 4 3" xfId="9164"/>
    <cellStyle name="Normal 3 2 2 2 2 3 3 4 3 2" xfId="9165"/>
    <cellStyle name="Normal 3 2 2 2 2 3 3 4 4" xfId="9166"/>
    <cellStyle name="Normal 3 2 2 2 2 3 3 5" xfId="9167"/>
    <cellStyle name="Normal 3 2 2 2 2 3 3 5 2" xfId="9168"/>
    <cellStyle name="Normal 3 2 2 2 2 3 3 5 2 2" xfId="9169"/>
    <cellStyle name="Normal 3 2 2 2 2 3 3 5 3" xfId="9170"/>
    <cellStyle name="Normal 3 2 2 2 2 3 3 6" xfId="9171"/>
    <cellStyle name="Normal 3 2 2 2 2 3 3 6 2" xfId="9172"/>
    <cellStyle name="Normal 3 2 2 2 2 3 3 7" xfId="9173"/>
    <cellStyle name="Normal 3 2 2 2 2 3 4" xfId="9174"/>
    <cellStyle name="Normal 3 2 2 2 2 3 4 2" xfId="9175"/>
    <cellStyle name="Normal 3 2 2 2 2 3 4 2 2" xfId="9176"/>
    <cellStyle name="Normal 3 2 2 2 2 3 4 2 2 2" xfId="9177"/>
    <cellStyle name="Normal 3 2 2 2 2 3 4 2 2 2 2" xfId="9178"/>
    <cellStyle name="Normal 3 2 2 2 2 3 4 2 2 2 2 2" xfId="9179"/>
    <cellStyle name="Normal 3 2 2 2 2 3 4 2 2 2 3" xfId="9180"/>
    <cellStyle name="Normal 3 2 2 2 2 3 4 2 2 3" xfId="9181"/>
    <cellStyle name="Normal 3 2 2 2 2 3 4 2 2 3 2" xfId="9182"/>
    <cellStyle name="Normal 3 2 2 2 2 3 4 2 2 4" xfId="9183"/>
    <cellStyle name="Normal 3 2 2 2 2 3 4 2 3" xfId="9184"/>
    <cellStyle name="Normal 3 2 2 2 2 3 4 2 3 2" xfId="9185"/>
    <cellStyle name="Normal 3 2 2 2 2 3 4 2 3 2 2" xfId="9186"/>
    <cellStyle name="Normal 3 2 2 2 2 3 4 2 3 3" xfId="9187"/>
    <cellStyle name="Normal 3 2 2 2 2 3 4 2 4" xfId="9188"/>
    <cellStyle name="Normal 3 2 2 2 2 3 4 2 4 2" xfId="9189"/>
    <cellStyle name="Normal 3 2 2 2 2 3 4 2 5" xfId="9190"/>
    <cellStyle name="Normal 3 2 2 2 2 3 4 3" xfId="9191"/>
    <cellStyle name="Normal 3 2 2 2 2 3 4 3 2" xfId="9192"/>
    <cellStyle name="Normal 3 2 2 2 2 3 4 3 2 2" xfId="9193"/>
    <cellStyle name="Normal 3 2 2 2 2 3 4 3 2 2 2" xfId="9194"/>
    <cellStyle name="Normal 3 2 2 2 2 3 4 3 2 3" xfId="9195"/>
    <cellStyle name="Normal 3 2 2 2 2 3 4 3 3" xfId="9196"/>
    <cellStyle name="Normal 3 2 2 2 2 3 4 3 3 2" xfId="9197"/>
    <cellStyle name="Normal 3 2 2 2 2 3 4 3 4" xfId="9198"/>
    <cellStyle name="Normal 3 2 2 2 2 3 4 4" xfId="9199"/>
    <cellStyle name="Normal 3 2 2 2 2 3 4 4 2" xfId="9200"/>
    <cellStyle name="Normal 3 2 2 2 2 3 4 4 2 2" xfId="9201"/>
    <cellStyle name="Normal 3 2 2 2 2 3 4 4 3" xfId="9202"/>
    <cellStyle name="Normal 3 2 2 2 2 3 4 5" xfId="9203"/>
    <cellStyle name="Normal 3 2 2 2 2 3 4 5 2" xfId="9204"/>
    <cellStyle name="Normal 3 2 2 2 2 3 4 6" xfId="9205"/>
    <cellStyle name="Normal 3 2 2 2 2 3 5" xfId="9206"/>
    <cellStyle name="Normal 3 2 2 2 2 3 5 2" xfId="9207"/>
    <cellStyle name="Normal 3 2 2 2 2 3 5 2 2" xfId="9208"/>
    <cellStyle name="Normal 3 2 2 2 2 3 5 2 2 2" xfId="9209"/>
    <cellStyle name="Normal 3 2 2 2 2 3 5 2 2 2 2" xfId="9210"/>
    <cellStyle name="Normal 3 2 2 2 2 3 5 2 2 3" xfId="9211"/>
    <cellStyle name="Normal 3 2 2 2 2 3 5 2 3" xfId="9212"/>
    <cellStyle name="Normal 3 2 2 2 2 3 5 2 3 2" xfId="9213"/>
    <cellStyle name="Normal 3 2 2 2 2 3 5 2 4" xfId="9214"/>
    <cellStyle name="Normal 3 2 2 2 2 3 5 3" xfId="9215"/>
    <cellStyle name="Normal 3 2 2 2 2 3 5 3 2" xfId="9216"/>
    <cellStyle name="Normal 3 2 2 2 2 3 5 3 2 2" xfId="9217"/>
    <cellStyle name="Normal 3 2 2 2 2 3 5 3 3" xfId="9218"/>
    <cellStyle name="Normal 3 2 2 2 2 3 5 4" xfId="9219"/>
    <cellStyle name="Normal 3 2 2 2 2 3 5 4 2" xfId="9220"/>
    <cellStyle name="Normal 3 2 2 2 2 3 5 5" xfId="9221"/>
    <cellStyle name="Normal 3 2 2 2 2 3 6" xfId="9222"/>
    <cellStyle name="Normal 3 2 2 2 2 3 6 2" xfId="9223"/>
    <cellStyle name="Normal 3 2 2 2 2 3 6 2 2" xfId="9224"/>
    <cellStyle name="Normal 3 2 2 2 2 3 6 2 2 2" xfId="9225"/>
    <cellStyle name="Normal 3 2 2 2 2 3 6 2 3" xfId="9226"/>
    <cellStyle name="Normal 3 2 2 2 2 3 6 3" xfId="9227"/>
    <cellStyle name="Normal 3 2 2 2 2 3 6 3 2" xfId="9228"/>
    <cellStyle name="Normal 3 2 2 2 2 3 6 4" xfId="9229"/>
    <cellStyle name="Normal 3 2 2 2 2 3 7" xfId="9230"/>
    <cellStyle name="Normal 3 2 2 2 2 3 7 2" xfId="9231"/>
    <cellStyle name="Normal 3 2 2 2 2 3 7 2 2" xfId="9232"/>
    <cellStyle name="Normal 3 2 2 2 2 3 7 3" xfId="9233"/>
    <cellStyle name="Normal 3 2 2 2 2 3 8" xfId="9234"/>
    <cellStyle name="Normal 3 2 2 2 2 3 8 2" xfId="9235"/>
    <cellStyle name="Normal 3 2 2 2 2 3 9" xfId="9236"/>
    <cellStyle name="Normal 3 2 2 2 2 4" xfId="9237"/>
    <cellStyle name="Normal 3 2 2 2 2 4 2" xfId="9238"/>
    <cellStyle name="Normal 3 2 2 2 2 4 2 2" xfId="9239"/>
    <cellStyle name="Normal 3 2 2 2 2 4 2 2 2" xfId="9240"/>
    <cellStyle name="Normal 3 2 2 2 2 4 2 2 2 2" xfId="9241"/>
    <cellStyle name="Normal 3 2 2 2 2 4 2 2 2 2 2" xfId="9242"/>
    <cellStyle name="Normal 3 2 2 2 2 4 2 2 2 2 2 2" xfId="9243"/>
    <cellStyle name="Normal 3 2 2 2 2 4 2 2 2 2 2 2 2" xfId="9244"/>
    <cellStyle name="Normal 3 2 2 2 2 4 2 2 2 2 2 3" xfId="9245"/>
    <cellStyle name="Normal 3 2 2 2 2 4 2 2 2 2 3" xfId="9246"/>
    <cellStyle name="Normal 3 2 2 2 2 4 2 2 2 2 3 2" xfId="9247"/>
    <cellStyle name="Normal 3 2 2 2 2 4 2 2 2 2 4" xfId="9248"/>
    <cellStyle name="Normal 3 2 2 2 2 4 2 2 2 3" xfId="9249"/>
    <cellStyle name="Normal 3 2 2 2 2 4 2 2 2 3 2" xfId="9250"/>
    <cellStyle name="Normal 3 2 2 2 2 4 2 2 2 3 2 2" xfId="9251"/>
    <cellStyle name="Normal 3 2 2 2 2 4 2 2 2 3 3" xfId="9252"/>
    <cellStyle name="Normal 3 2 2 2 2 4 2 2 2 4" xfId="9253"/>
    <cellStyle name="Normal 3 2 2 2 2 4 2 2 2 4 2" xfId="9254"/>
    <cellStyle name="Normal 3 2 2 2 2 4 2 2 2 5" xfId="9255"/>
    <cellStyle name="Normal 3 2 2 2 2 4 2 2 3" xfId="9256"/>
    <cellStyle name="Normal 3 2 2 2 2 4 2 2 3 2" xfId="9257"/>
    <cellStyle name="Normal 3 2 2 2 2 4 2 2 3 2 2" xfId="9258"/>
    <cellStyle name="Normal 3 2 2 2 2 4 2 2 3 2 2 2" xfId="9259"/>
    <cellStyle name="Normal 3 2 2 2 2 4 2 2 3 2 3" xfId="9260"/>
    <cellStyle name="Normal 3 2 2 2 2 4 2 2 3 3" xfId="9261"/>
    <cellStyle name="Normal 3 2 2 2 2 4 2 2 3 3 2" xfId="9262"/>
    <cellStyle name="Normal 3 2 2 2 2 4 2 2 3 4" xfId="9263"/>
    <cellStyle name="Normal 3 2 2 2 2 4 2 2 4" xfId="9264"/>
    <cellStyle name="Normal 3 2 2 2 2 4 2 2 4 2" xfId="9265"/>
    <cellStyle name="Normal 3 2 2 2 2 4 2 2 4 2 2" xfId="9266"/>
    <cellStyle name="Normal 3 2 2 2 2 4 2 2 4 3" xfId="9267"/>
    <cellStyle name="Normal 3 2 2 2 2 4 2 2 5" xfId="9268"/>
    <cellStyle name="Normal 3 2 2 2 2 4 2 2 5 2" xfId="9269"/>
    <cellStyle name="Normal 3 2 2 2 2 4 2 2 6" xfId="9270"/>
    <cellStyle name="Normal 3 2 2 2 2 4 2 3" xfId="9271"/>
    <cellStyle name="Normal 3 2 2 2 2 4 2 3 2" xfId="9272"/>
    <cellStyle name="Normal 3 2 2 2 2 4 2 3 2 2" xfId="9273"/>
    <cellStyle name="Normal 3 2 2 2 2 4 2 3 2 2 2" xfId="9274"/>
    <cellStyle name="Normal 3 2 2 2 2 4 2 3 2 2 2 2" xfId="9275"/>
    <cellStyle name="Normal 3 2 2 2 2 4 2 3 2 2 3" xfId="9276"/>
    <cellStyle name="Normal 3 2 2 2 2 4 2 3 2 3" xfId="9277"/>
    <cellStyle name="Normal 3 2 2 2 2 4 2 3 2 3 2" xfId="9278"/>
    <cellStyle name="Normal 3 2 2 2 2 4 2 3 2 4" xfId="9279"/>
    <cellStyle name="Normal 3 2 2 2 2 4 2 3 3" xfId="9280"/>
    <cellStyle name="Normal 3 2 2 2 2 4 2 3 3 2" xfId="9281"/>
    <cellStyle name="Normal 3 2 2 2 2 4 2 3 3 2 2" xfId="9282"/>
    <cellStyle name="Normal 3 2 2 2 2 4 2 3 3 3" xfId="9283"/>
    <cellStyle name="Normal 3 2 2 2 2 4 2 3 4" xfId="9284"/>
    <cellStyle name="Normal 3 2 2 2 2 4 2 3 4 2" xfId="9285"/>
    <cellStyle name="Normal 3 2 2 2 2 4 2 3 5" xfId="9286"/>
    <cellStyle name="Normal 3 2 2 2 2 4 2 4" xfId="9287"/>
    <cellStyle name="Normal 3 2 2 2 2 4 2 4 2" xfId="9288"/>
    <cellStyle name="Normal 3 2 2 2 2 4 2 4 2 2" xfId="9289"/>
    <cellStyle name="Normal 3 2 2 2 2 4 2 4 2 2 2" xfId="9290"/>
    <cellStyle name="Normal 3 2 2 2 2 4 2 4 2 3" xfId="9291"/>
    <cellStyle name="Normal 3 2 2 2 2 4 2 4 3" xfId="9292"/>
    <cellStyle name="Normal 3 2 2 2 2 4 2 4 3 2" xfId="9293"/>
    <cellStyle name="Normal 3 2 2 2 2 4 2 4 4" xfId="9294"/>
    <cellStyle name="Normal 3 2 2 2 2 4 2 5" xfId="9295"/>
    <cellStyle name="Normal 3 2 2 2 2 4 2 5 2" xfId="9296"/>
    <cellStyle name="Normal 3 2 2 2 2 4 2 5 2 2" xfId="9297"/>
    <cellStyle name="Normal 3 2 2 2 2 4 2 5 3" xfId="9298"/>
    <cellStyle name="Normal 3 2 2 2 2 4 2 6" xfId="9299"/>
    <cellStyle name="Normal 3 2 2 2 2 4 2 6 2" xfId="9300"/>
    <cellStyle name="Normal 3 2 2 2 2 4 2 7" xfId="9301"/>
    <cellStyle name="Normal 3 2 2 2 2 4 3" xfId="9302"/>
    <cellStyle name="Normal 3 2 2 2 2 4 3 2" xfId="9303"/>
    <cellStyle name="Normal 3 2 2 2 2 4 3 2 2" xfId="9304"/>
    <cellStyle name="Normal 3 2 2 2 2 4 3 2 2 2" xfId="9305"/>
    <cellStyle name="Normal 3 2 2 2 2 4 3 2 2 2 2" xfId="9306"/>
    <cellStyle name="Normal 3 2 2 2 2 4 3 2 2 2 2 2" xfId="9307"/>
    <cellStyle name="Normal 3 2 2 2 2 4 3 2 2 2 3" xfId="9308"/>
    <cellStyle name="Normal 3 2 2 2 2 4 3 2 2 3" xfId="9309"/>
    <cellStyle name="Normal 3 2 2 2 2 4 3 2 2 3 2" xfId="9310"/>
    <cellStyle name="Normal 3 2 2 2 2 4 3 2 2 4" xfId="9311"/>
    <cellStyle name="Normal 3 2 2 2 2 4 3 2 3" xfId="9312"/>
    <cellStyle name="Normal 3 2 2 2 2 4 3 2 3 2" xfId="9313"/>
    <cellStyle name="Normal 3 2 2 2 2 4 3 2 3 2 2" xfId="9314"/>
    <cellStyle name="Normal 3 2 2 2 2 4 3 2 3 3" xfId="9315"/>
    <cellStyle name="Normal 3 2 2 2 2 4 3 2 4" xfId="9316"/>
    <cellStyle name="Normal 3 2 2 2 2 4 3 2 4 2" xfId="9317"/>
    <cellStyle name="Normal 3 2 2 2 2 4 3 2 5" xfId="9318"/>
    <cellStyle name="Normal 3 2 2 2 2 4 3 3" xfId="9319"/>
    <cellStyle name="Normal 3 2 2 2 2 4 3 3 2" xfId="9320"/>
    <cellStyle name="Normal 3 2 2 2 2 4 3 3 2 2" xfId="9321"/>
    <cellStyle name="Normal 3 2 2 2 2 4 3 3 2 2 2" xfId="9322"/>
    <cellStyle name="Normal 3 2 2 2 2 4 3 3 2 3" xfId="9323"/>
    <cellStyle name="Normal 3 2 2 2 2 4 3 3 3" xfId="9324"/>
    <cellStyle name="Normal 3 2 2 2 2 4 3 3 3 2" xfId="9325"/>
    <cellStyle name="Normal 3 2 2 2 2 4 3 3 4" xfId="9326"/>
    <cellStyle name="Normal 3 2 2 2 2 4 3 4" xfId="9327"/>
    <cellStyle name="Normal 3 2 2 2 2 4 3 4 2" xfId="9328"/>
    <cellStyle name="Normal 3 2 2 2 2 4 3 4 2 2" xfId="9329"/>
    <cellStyle name="Normal 3 2 2 2 2 4 3 4 3" xfId="9330"/>
    <cellStyle name="Normal 3 2 2 2 2 4 3 5" xfId="9331"/>
    <cellStyle name="Normal 3 2 2 2 2 4 3 5 2" xfId="9332"/>
    <cellStyle name="Normal 3 2 2 2 2 4 3 6" xfId="9333"/>
    <cellStyle name="Normal 3 2 2 2 2 4 4" xfId="9334"/>
    <cellStyle name="Normal 3 2 2 2 2 4 4 2" xfId="9335"/>
    <cellStyle name="Normal 3 2 2 2 2 4 4 2 2" xfId="9336"/>
    <cellStyle name="Normal 3 2 2 2 2 4 4 2 2 2" xfId="9337"/>
    <cellStyle name="Normal 3 2 2 2 2 4 4 2 2 2 2" xfId="9338"/>
    <cellStyle name="Normal 3 2 2 2 2 4 4 2 2 3" xfId="9339"/>
    <cellStyle name="Normal 3 2 2 2 2 4 4 2 3" xfId="9340"/>
    <cellStyle name="Normal 3 2 2 2 2 4 4 2 3 2" xfId="9341"/>
    <cellStyle name="Normal 3 2 2 2 2 4 4 2 4" xfId="9342"/>
    <cellStyle name="Normal 3 2 2 2 2 4 4 3" xfId="9343"/>
    <cellStyle name="Normal 3 2 2 2 2 4 4 3 2" xfId="9344"/>
    <cellStyle name="Normal 3 2 2 2 2 4 4 3 2 2" xfId="9345"/>
    <cellStyle name="Normal 3 2 2 2 2 4 4 3 3" xfId="9346"/>
    <cellStyle name="Normal 3 2 2 2 2 4 4 4" xfId="9347"/>
    <cellStyle name="Normal 3 2 2 2 2 4 4 4 2" xfId="9348"/>
    <cellStyle name="Normal 3 2 2 2 2 4 4 5" xfId="9349"/>
    <cellStyle name="Normal 3 2 2 2 2 4 5" xfId="9350"/>
    <cellStyle name="Normal 3 2 2 2 2 4 5 2" xfId="9351"/>
    <cellStyle name="Normal 3 2 2 2 2 4 5 2 2" xfId="9352"/>
    <cellStyle name="Normal 3 2 2 2 2 4 5 2 2 2" xfId="9353"/>
    <cellStyle name="Normal 3 2 2 2 2 4 5 2 3" xfId="9354"/>
    <cellStyle name="Normal 3 2 2 2 2 4 5 3" xfId="9355"/>
    <cellStyle name="Normal 3 2 2 2 2 4 5 3 2" xfId="9356"/>
    <cellStyle name="Normal 3 2 2 2 2 4 5 4" xfId="9357"/>
    <cellStyle name="Normal 3 2 2 2 2 4 6" xfId="9358"/>
    <cellStyle name="Normal 3 2 2 2 2 4 6 2" xfId="9359"/>
    <cellStyle name="Normal 3 2 2 2 2 4 6 2 2" xfId="9360"/>
    <cellStyle name="Normal 3 2 2 2 2 4 6 3" xfId="9361"/>
    <cellStyle name="Normal 3 2 2 2 2 4 7" xfId="9362"/>
    <cellStyle name="Normal 3 2 2 2 2 4 7 2" xfId="9363"/>
    <cellStyle name="Normal 3 2 2 2 2 4 8" xfId="9364"/>
    <cellStyle name="Normal 3 2 2 2 2 5" xfId="9365"/>
    <cellStyle name="Normal 3 2 2 2 2 5 2" xfId="9366"/>
    <cellStyle name="Normal 3 2 2 2 2 5 2 2" xfId="9367"/>
    <cellStyle name="Normal 3 2 2 2 2 5 2 2 2" xfId="9368"/>
    <cellStyle name="Normal 3 2 2 2 2 5 2 2 2 2" xfId="9369"/>
    <cellStyle name="Normal 3 2 2 2 2 5 2 2 2 2 2" xfId="9370"/>
    <cellStyle name="Normal 3 2 2 2 2 5 2 2 2 2 2 2" xfId="9371"/>
    <cellStyle name="Normal 3 2 2 2 2 5 2 2 2 2 3" xfId="9372"/>
    <cellStyle name="Normal 3 2 2 2 2 5 2 2 2 3" xfId="9373"/>
    <cellStyle name="Normal 3 2 2 2 2 5 2 2 2 3 2" xfId="9374"/>
    <cellStyle name="Normal 3 2 2 2 2 5 2 2 2 4" xfId="9375"/>
    <cellStyle name="Normal 3 2 2 2 2 5 2 2 3" xfId="9376"/>
    <cellStyle name="Normal 3 2 2 2 2 5 2 2 3 2" xfId="9377"/>
    <cellStyle name="Normal 3 2 2 2 2 5 2 2 3 2 2" xfId="9378"/>
    <cellStyle name="Normal 3 2 2 2 2 5 2 2 3 3" xfId="9379"/>
    <cellStyle name="Normal 3 2 2 2 2 5 2 2 4" xfId="9380"/>
    <cellStyle name="Normal 3 2 2 2 2 5 2 2 4 2" xfId="9381"/>
    <cellStyle name="Normal 3 2 2 2 2 5 2 2 5" xfId="9382"/>
    <cellStyle name="Normal 3 2 2 2 2 5 2 3" xfId="9383"/>
    <cellStyle name="Normal 3 2 2 2 2 5 2 3 2" xfId="9384"/>
    <cellStyle name="Normal 3 2 2 2 2 5 2 3 2 2" xfId="9385"/>
    <cellStyle name="Normal 3 2 2 2 2 5 2 3 2 2 2" xfId="9386"/>
    <cellStyle name="Normal 3 2 2 2 2 5 2 3 2 3" xfId="9387"/>
    <cellStyle name="Normal 3 2 2 2 2 5 2 3 3" xfId="9388"/>
    <cellStyle name="Normal 3 2 2 2 2 5 2 3 3 2" xfId="9389"/>
    <cellStyle name="Normal 3 2 2 2 2 5 2 3 4" xfId="9390"/>
    <cellStyle name="Normal 3 2 2 2 2 5 2 4" xfId="9391"/>
    <cellStyle name="Normal 3 2 2 2 2 5 2 4 2" xfId="9392"/>
    <cellStyle name="Normal 3 2 2 2 2 5 2 4 2 2" xfId="9393"/>
    <cellStyle name="Normal 3 2 2 2 2 5 2 4 3" xfId="9394"/>
    <cellStyle name="Normal 3 2 2 2 2 5 2 5" xfId="9395"/>
    <cellStyle name="Normal 3 2 2 2 2 5 2 5 2" xfId="9396"/>
    <cellStyle name="Normal 3 2 2 2 2 5 2 6" xfId="9397"/>
    <cellStyle name="Normal 3 2 2 2 2 5 3" xfId="9398"/>
    <cellStyle name="Normal 3 2 2 2 2 5 3 2" xfId="9399"/>
    <cellStyle name="Normal 3 2 2 2 2 5 3 2 2" xfId="9400"/>
    <cellStyle name="Normal 3 2 2 2 2 5 3 2 2 2" xfId="9401"/>
    <cellStyle name="Normal 3 2 2 2 2 5 3 2 2 2 2" xfId="9402"/>
    <cellStyle name="Normal 3 2 2 2 2 5 3 2 2 3" xfId="9403"/>
    <cellStyle name="Normal 3 2 2 2 2 5 3 2 3" xfId="9404"/>
    <cellStyle name="Normal 3 2 2 2 2 5 3 2 3 2" xfId="9405"/>
    <cellStyle name="Normal 3 2 2 2 2 5 3 2 4" xfId="9406"/>
    <cellStyle name="Normal 3 2 2 2 2 5 3 3" xfId="9407"/>
    <cellStyle name="Normal 3 2 2 2 2 5 3 3 2" xfId="9408"/>
    <cellStyle name="Normal 3 2 2 2 2 5 3 3 2 2" xfId="9409"/>
    <cellStyle name="Normal 3 2 2 2 2 5 3 3 3" xfId="9410"/>
    <cellStyle name="Normal 3 2 2 2 2 5 3 4" xfId="9411"/>
    <cellStyle name="Normal 3 2 2 2 2 5 3 4 2" xfId="9412"/>
    <cellStyle name="Normal 3 2 2 2 2 5 3 5" xfId="9413"/>
    <cellStyle name="Normal 3 2 2 2 2 5 4" xfId="9414"/>
    <cellStyle name="Normal 3 2 2 2 2 5 4 2" xfId="9415"/>
    <cellStyle name="Normal 3 2 2 2 2 5 4 2 2" xfId="9416"/>
    <cellStyle name="Normal 3 2 2 2 2 5 4 2 2 2" xfId="9417"/>
    <cellStyle name="Normal 3 2 2 2 2 5 4 2 3" xfId="9418"/>
    <cellStyle name="Normal 3 2 2 2 2 5 4 3" xfId="9419"/>
    <cellStyle name="Normal 3 2 2 2 2 5 4 3 2" xfId="9420"/>
    <cellStyle name="Normal 3 2 2 2 2 5 4 4" xfId="9421"/>
    <cellStyle name="Normal 3 2 2 2 2 5 5" xfId="9422"/>
    <cellStyle name="Normal 3 2 2 2 2 5 5 2" xfId="9423"/>
    <cellStyle name="Normal 3 2 2 2 2 5 5 2 2" xfId="9424"/>
    <cellStyle name="Normal 3 2 2 2 2 5 5 3" xfId="9425"/>
    <cellStyle name="Normal 3 2 2 2 2 5 6" xfId="9426"/>
    <cellStyle name="Normal 3 2 2 2 2 5 6 2" xfId="9427"/>
    <cellStyle name="Normal 3 2 2 2 2 5 7" xfId="9428"/>
    <cellStyle name="Normal 3 2 2 2 2 6" xfId="9429"/>
    <cellStyle name="Normal 3 2 2 2 2 6 2" xfId="9430"/>
    <cellStyle name="Normal 3 2 2 2 2 6 2 2" xfId="9431"/>
    <cellStyle name="Normal 3 2 2 2 2 6 2 2 2" xfId="9432"/>
    <cellStyle name="Normal 3 2 2 2 2 6 2 2 2 2" xfId="9433"/>
    <cellStyle name="Normal 3 2 2 2 2 6 2 2 2 2 2" xfId="9434"/>
    <cellStyle name="Normal 3 2 2 2 2 6 2 2 2 3" xfId="9435"/>
    <cellStyle name="Normal 3 2 2 2 2 6 2 2 3" xfId="9436"/>
    <cellStyle name="Normal 3 2 2 2 2 6 2 2 3 2" xfId="9437"/>
    <cellStyle name="Normal 3 2 2 2 2 6 2 2 4" xfId="9438"/>
    <cellStyle name="Normal 3 2 2 2 2 6 2 3" xfId="9439"/>
    <cellStyle name="Normal 3 2 2 2 2 6 2 3 2" xfId="9440"/>
    <cellStyle name="Normal 3 2 2 2 2 6 2 3 2 2" xfId="9441"/>
    <cellStyle name="Normal 3 2 2 2 2 6 2 3 3" xfId="9442"/>
    <cellStyle name="Normal 3 2 2 2 2 6 2 4" xfId="9443"/>
    <cellStyle name="Normal 3 2 2 2 2 6 2 4 2" xfId="9444"/>
    <cellStyle name="Normal 3 2 2 2 2 6 2 5" xfId="9445"/>
    <cellStyle name="Normal 3 2 2 2 2 6 3" xfId="9446"/>
    <cellStyle name="Normal 3 2 2 2 2 6 3 2" xfId="9447"/>
    <cellStyle name="Normal 3 2 2 2 2 6 3 2 2" xfId="9448"/>
    <cellStyle name="Normal 3 2 2 2 2 6 3 2 2 2" xfId="9449"/>
    <cellStyle name="Normal 3 2 2 2 2 6 3 2 3" xfId="9450"/>
    <cellStyle name="Normal 3 2 2 2 2 6 3 3" xfId="9451"/>
    <cellStyle name="Normal 3 2 2 2 2 6 3 3 2" xfId="9452"/>
    <cellStyle name="Normal 3 2 2 2 2 6 3 4" xfId="9453"/>
    <cellStyle name="Normal 3 2 2 2 2 6 4" xfId="9454"/>
    <cellStyle name="Normal 3 2 2 2 2 6 4 2" xfId="9455"/>
    <cellStyle name="Normal 3 2 2 2 2 6 4 2 2" xfId="9456"/>
    <cellStyle name="Normal 3 2 2 2 2 6 4 3" xfId="9457"/>
    <cellStyle name="Normal 3 2 2 2 2 6 5" xfId="9458"/>
    <cellStyle name="Normal 3 2 2 2 2 6 5 2" xfId="9459"/>
    <cellStyle name="Normal 3 2 2 2 2 6 6" xfId="9460"/>
    <cellStyle name="Normal 3 2 2 2 2 7" xfId="9461"/>
    <cellStyle name="Normal 3 2 2 2 2 7 2" xfId="9462"/>
    <cellStyle name="Normal 3 2 2 2 2 7 2 2" xfId="9463"/>
    <cellStyle name="Normal 3 2 2 2 2 7 2 2 2" xfId="9464"/>
    <cellStyle name="Normal 3 2 2 2 2 7 2 2 2 2" xfId="9465"/>
    <cellStyle name="Normal 3 2 2 2 2 7 2 2 3" xfId="9466"/>
    <cellStyle name="Normal 3 2 2 2 2 7 2 3" xfId="9467"/>
    <cellStyle name="Normal 3 2 2 2 2 7 2 3 2" xfId="9468"/>
    <cellStyle name="Normal 3 2 2 2 2 7 2 4" xfId="9469"/>
    <cellStyle name="Normal 3 2 2 2 2 7 3" xfId="9470"/>
    <cellStyle name="Normal 3 2 2 2 2 7 3 2" xfId="9471"/>
    <cellStyle name="Normal 3 2 2 2 2 7 3 2 2" xfId="9472"/>
    <cellStyle name="Normal 3 2 2 2 2 7 3 3" xfId="9473"/>
    <cellStyle name="Normal 3 2 2 2 2 7 4" xfId="9474"/>
    <cellStyle name="Normal 3 2 2 2 2 7 4 2" xfId="9475"/>
    <cellStyle name="Normal 3 2 2 2 2 7 5" xfId="9476"/>
    <cellStyle name="Normal 3 2 2 2 2 8" xfId="9477"/>
    <cellStyle name="Normal 3 2 2 2 2 8 2" xfId="9478"/>
    <cellStyle name="Normal 3 2 2 2 2 8 2 2" xfId="9479"/>
    <cellStyle name="Normal 3 2 2 2 2 8 2 2 2" xfId="9480"/>
    <cellStyle name="Normal 3 2 2 2 2 8 2 3" xfId="9481"/>
    <cellStyle name="Normal 3 2 2 2 2 8 3" xfId="9482"/>
    <cellStyle name="Normal 3 2 2 2 2 8 3 2" xfId="9483"/>
    <cellStyle name="Normal 3 2 2 2 2 8 4" xfId="9484"/>
    <cellStyle name="Normal 3 2 2 2 2 9" xfId="9485"/>
    <cellStyle name="Normal 3 2 2 2 2 9 2" xfId="9486"/>
    <cellStyle name="Normal 3 2 2 2 2 9 2 2" xfId="9487"/>
    <cellStyle name="Normal 3 2 2 2 2 9 3" xfId="9488"/>
    <cellStyle name="Normal 3 2 2 2 3" xfId="9489"/>
    <cellStyle name="Normal 3 2 2 2 3 10" xfId="9490"/>
    <cellStyle name="Normal 3 2 2 2 3 2" xfId="9491"/>
    <cellStyle name="Normal 3 2 2 2 3 2 2" xfId="9492"/>
    <cellStyle name="Normal 3 2 2 2 3 2 2 2" xfId="9493"/>
    <cellStyle name="Normal 3 2 2 2 3 2 2 2 2" xfId="9494"/>
    <cellStyle name="Normal 3 2 2 2 3 2 2 2 2 2" xfId="9495"/>
    <cellStyle name="Normal 3 2 2 2 3 2 2 2 2 2 2" xfId="9496"/>
    <cellStyle name="Normal 3 2 2 2 3 2 2 2 2 2 2 2" xfId="9497"/>
    <cellStyle name="Normal 3 2 2 2 3 2 2 2 2 2 2 2 2" xfId="9498"/>
    <cellStyle name="Normal 3 2 2 2 3 2 2 2 2 2 2 2 2 2" xfId="9499"/>
    <cellStyle name="Normal 3 2 2 2 3 2 2 2 2 2 2 2 3" xfId="9500"/>
    <cellStyle name="Normal 3 2 2 2 3 2 2 2 2 2 2 3" xfId="9501"/>
    <cellStyle name="Normal 3 2 2 2 3 2 2 2 2 2 2 3 2" xfId="9502"/>
    <cellStyle name="Normal 3 2 2 2 3 2 2 2 2 2 2 4" xfId="9503"/>
    <cellStyle name="Normal 3 2 2 2 3 2 2 2 2 2 3" xfId="9504"/>
    <cellStyle name="Normal 3 2 2 2 3 2 2 2 2 2 3 2" xfId="9505"/>
    <cellStyle name="Normal 3 2 2 2 3 2 2 2 2 2 3 2 2" xfId="9506"/>
    <cellStyle name="Normal 3 2 2 2 3 2 2 2 2 2 3 3" xfId="9507"/>
    <cellStyle name="Normal 3 2 2 2 3 2 2 2 2 2 4" xfId="9508"/>
    <cellStyle name="Normal 3 2 2 2 3 2 2 2 2 2 4 2" xfId="9509"/>
    <cellStyle name="Normal 3 2 2 2 3 2 2 2 2 2 5" xfId="9510"/>
    <cellStyle name="Normal 3 2 2 2 3 2 2 2 2 3" xfId="9511"/>
    <cellStyle name="Normal 3 2 2 2 3 2 2 2 2 3 2" xfId="9512"/>
    <cellStyle name="Normal 3 2 2 2 3 2 2 2 2 3 2 2" xfId="9513"/>
    <cellStyle name="Normal 3 2 2 2 3 2 2 2 2 3 2 2 2" xfId="9514"/>
    <cellStyle name="Normal 3 2 2 2 3 2 2 2 2 3 2 3" xfId="9515"/>
    <cellStyle name="Normal 3 2 2 2 3 2 2 2 2 3 3" xfId="9516"/>
    <cellStyle name="Normal 3 2 2 2 3 2 2 2 2 3 3 2" xfId="9517"/>
    <cellStyle name="Normal 3 2 2 2 3 2 2 2 2 3 4" xfId="9518"/>
    <cellStyle name="Normal 3 2 2 2 3 2 2 2 2 4" xfId="9519"/>
    <cellStyle name="Normal 3 2 2 2 3 2 2 2 2 4 2" xfId="9520"/>
    <cellStyle name="Normal 3 2 2 2 3 2 2 2 2 4 2 2" xfId="9521"/>
    <cellStyle name="Normal 3 2 2 2 3 2 2 2 2 4 3" xfId="9522"/>
    <cellStyle name="Normal 3 2 2 2 3 2 2 2 2 5" xfId="9523"/>
    <cellStyle name="Normal 3 2 2 2 3 2 2 2 2 5 2" xfId="9524"/>
    <cellStyle name="Normal 3 2 2 2 3 2 2 2 2 6" xfId="9525"/>
    <cellStyle name="Normal 3 2 2 2 3 2 2 2 3" xfId="9526"/>
    <cellStyle name="Normal 3 2 2 2 3 2 2 2 3 2" xfId="9527"/>
    <cellStyle name="Normal 3 2 2 2 3 2 2 2 3 2 2" xfId="9528"/>
    <cellStyle name="Normal 3 2 2 2 3 2 2 2 3 2 2 2" xfId="9529"/>
    <cellStyle name="Normal 3 2 2 2 3 2 2 2 3 2 2 2 2" xfId="9530"/>
    <cellStyle name="Normal 3 2 2 2 3 2 2 2 3 2 2 3" xfId="9531"/>
    <cellStyle name="Normal 3 2 2 2 3 2 2 2 3 2 3" xfId="9532"/>
    <cellStyle name="Normal 3 2 2 2 3 2 2 2 3 2 3 2" xfId="9533"/>
    <cellStyle name="Normal 3 2 2 2 3 2 2 2 3 2 4" xfId="9534"/>
    <cellStyle name="Normal 3 2 2 2 3 2 2 2 3 3" xfId="9535"/>
    <cellStyle name="Normal 3 2 2 2 3 2 2 2 3 3 2" xfId="9536"/>
    <cellStyle name="Normal 3 2 2 2 3 2 2 2 3 3 2 2" xfId="9537"/>
    <cellStyle name="Normal 3 2 2 2 3 2 2 2 3 3 3" xfId="9538"/>
    <cellStyle name="Normal 3 2 2 2 3 2 2 2 3 4" xfId="9539"/>
    <cellStyle name="Normal 3 2 2 2 3 2 2 2 3 4 2" xfId="9540"/>
    <cellStyle name="Normal 3 2 2 2 3 2 2 2 3 5" xfId="9541"/>
    <cellStyle name="Normal 3 2 2 2 3 2 2 2 4" xfId="9542"/>
    <cellStyle name="Normal 3 2 2 2 3 2 2 2 4 2" xfId="9543"/>
    <cellStyle name="Normal 3 2 2 2 3 2 2 2 4 2 2" xfId="9544"/>
    <cellStyle name="Normal 3 2 2 2 3 2 2 2 4 2 2 2" xfId="9545"/>
    <cellStyle name="Normal 3 2 2 2 3 2 2 2 4 2 3" xfId="9546"/>
    <cellStyle name="Normal 3 2 2 2 3 2 2 2 4 3" xfId="9547"/>
    <cellStyle name="Normal 3 2 2 2 3 2 2 2 4 3 2" xfId="9548"/>
    <cellStyle name="Normal 3 2 2 2 3 2 2 2 4 4" xfId="9549"/>
    <cellStyle name="Normal 3 2 2 2 3 2 2 2 5" xfId="9550"/>
    <cellStyle name="Normal 3 2 2 2 3 2 2 2 5 2" xfId="9551"/>
    <cellStyle name="Normal 3 2 2 2 3 2 2 2 5 2 2" xfId="9552"/>
    <cellStyle name="Normal 3 2 2 2 3 2 2 2 5 3" xfId="9553"/>
    <cellStyle name="Normal 3 2 2 2 3 2 2 2 6" xfId="9554"/>
    <cellStyle name="Normal 3 2 2 2 3 2 2 2 6 2" xfId="9555"/>
    <cellStyle name="Normal 3 2 2 2 3 2 2 2 7" xfId="9556"/>
    <cellStyle name="Normal 3 2 2 2 3 2 2 3" xfId="9557"/>
    <cellStyle name="Normal 3 2 2 2 3 2 2 3 2" xfId="9558"/>
    <cellStyle name="Normal 3 2 2 2 3 2 2 3 2 2" xfId="9559"/>
    <cellStyle name="Normal 3 2 2 2 3 2 2 3 2 2 2" xfId="9560"/>
    <cellStyle name="Normal 3 2 2 2 3 2 2 3 2 2 2 2" xfId="9561"/>
    <cellStyle name="Normal 3 2 2 2 3 2 2 3 2 2 2 2 2" xfId="9562"/>
    <cellStyle name="Normal 3 2 2 2 3 2 2 3 2 2 2 3" xfId="9563"/>
    <cellStyle name="Normal 3 2 2 2 3 2 2 3 2 2 3" xfId="9564"/>
    <cellStyle name="Normal 3 2 2 2 3 2 2 3 2 2 3 2" xfId="9565"/>
    <cellStyle name="Normal 3 2 2 2 3 2 2 3 2 2 4" xfId="9566"/>
    <cellStyle name="Normal 3 2 2 2 3 2 2 3 2 3" xfId="9567"/>
    <cellStyle name="Normal 3 2 2 2 3 2 2 3 2 3 2" xfId="9568"/>
    <cellStyle name="Normal 3 2 2 2 3 2 2 3 2 3 2 2" xfId="9569"/>
    <cellStyle name="Normal 3 2 2 2 3 2 2 3 2 3 3" xfId="9570"/>
    <cellStyle name="Normal 3 2 2 2 3 2 2 3 2 4" xfId="9571"/>
    <cellStyle name="Normal 3 2 2 2 3 2 2 3 2 4 2" xfId="9572"/>
    <cellStyle name="Normal 3 2 2 2 3 2 2 3 2 5" xfId="9573"/>
    <cellStyle name="Normal 3 2 2 2 3 2 2 3 3" xfId="9574"/>
    <cellStyle name="Normal 3 2 2 2 3 2 2 3 3 2" xfId="9575"/>
    <cellStyle name="Normal 3 2 2 2 3 2 2 3 3 2 2" xfId="9576"/>
    <cellStyle name="Normal 3 2 2 2 3 2 2 3 3 2 2 2" xfId="9577"/>
    <cellStyle name="Normal 3 2 2 2 3 2 2 3 3 2 3" xfId="9578"/>
    <cellStyle name="Normal 3 2 2 2 3 2 2 3 3 3" xfId="9579"/>
    <cellStyle name="Normal 3 2 2 2 3 2 2 3 3 3 2" xfId="9580"/>
    <cellStyle name="Normal 3 2 2 2 3 2 2 3 3 4" xfId="9581"/>
    <cellStyle name="Normal 3 2 2 2 3 2 2 3 4" xfId="9582"/>
    <cellStyle name="Normal 3 2 2 2 3 2 2 3 4 2" xfId="9583"/>
    <cellStyle name="Normal 3 2 2 2 3 2 2 3 4 2 2" xfId="9584"/>
    <cellStyle name="Normal 3 2 2 2 3 2 2 3 4 3" xfId="9585"/>
    <cellStyle name="Normal 3 2 2 2 3 2 2 3 5" xfId="9586"/>
    <cellStyle name="Normal 3 2 2 2 3 2 2 3 5 2" xfId="9587"/>
    <cellStyle name="Normal 3 2 2 2 3 2 2 3 6" xfId="9588"/>
    <cellStyle name="Normal 3 2 2 2 3 2 2 4" xfId="9589"/>
    <cellStyle name="Normal 3 2 2 2 3 2 2 4 2" xfId="9590"/>
    <cellStyle name="Normal 3 2 2 2 3 2 2 4 2 2" xfId="9591"/>
    <cellStyle name="Normal 3 2 2 2 3 2 2 4 2 2 2" xfId="9592"/>
    <cellStyle name="Normal 3 2 2 2 3 2 2 4 2 2 2 2" xfId="9593"/>
    <cellStyle name="Normal 3 2 2 2 3 2 2 4 2 2 3" xfId="9594"/>
    <cellStyle name="Normal 3 2 2 2 3 2 2 4 2 3" xfId="9595"/>
    <cellStyle name="Normal 3 2 2 2 3 2 2 4 2 3 2" xfId="9596"/>
    <cellStyle name="Normal 3 2 2 2 3 2 2 4 2 4" xfId="9597"/>
    <cellStyle name="Normal 3 2 2 2 3 2 2 4 3" xfId="9598"/>
    <cellStyle name="Normal 3 2 2 2 3 2 2 4 3 2" xfId="9599"/>
    <cellStyle name="Normal 3 2 2 2 3 2 2 4 3 2 2" xfId="9600"/>
    <cellStyle name="Normal 3 2 2 2 3 2 2 4 3 3" xfId="9601"/>
    <cellStyle name="Normal 3 2 2 2 3 2 2 4 4" xfId="9602"/>
    <cellStyle name="Normal 3 2 2 2 3 2 2 4 4 2" xfId="9603"/>
    <cellStyle name="Normal 3 2 2 2 3 2 2 4 5" xfId="9604"/>
    <cellStyle name="Normal 3 2 2 2 3 2 2 5" xfId="9605"/>
    <cellStyle name="Normal 3 2 2 2 3 2 2 5 2" xfId="9606"/>
    <cellStyle name="Normal 3 2 2 2 3 2 2 5 2 2" xfId="9607"/>
    <cellStyle name="Normal 3 2 2 2 3 2 2 5 2 2 2" xfId="9608"/>
    <cellStyle name="Normal 3 2 2 2 3 2 2 5 2 3" xfId="9609"/>
    <cellStyle name="Normal 3 2 2 2 3 2 2 5 3" xfId="9610"/>
    <cellStyle name="Normal 3 2 2 2 3 2 2 5 3 2" xfId="9611"/>
    <cellStyle name="Normal 3 2 2 2 3 2 2 5 4" xfId="9612"/>
    <cellStyle name="Normal 3 2 2 2 3 2 2 6" xfId="9613"/>
    <cellStyle name="Normal 3 2 2 2 3 2 2 6 2" xfId="9614"/>
    <cellStyle name="Normal 3 2 2 2 3 2 2 6 2 2" xfId="9615"/>
    <cellStyle name="Normal 3 2 2 2 3 2 2 6 3" xfId="9616"/>
    <cellStyle name="Normal 3 2 2 2 3 2 2 7" xfId="9617"/>
    <cellStyle name="Normal 3 2 2 2 3 2 2 7 2" xfId="9618"/>
    <cellStyle name="Normal 3 2 2 2 3 2 2 8" xfId="9619"/>
    <cellStyle name="Normal 3 2 2 2 3 2 3" xfId="9620"/>
    <cellStyle name="Normal 3 2 2 2 3 2 3 2" xfId="9621"/>
    <cellStyle name="Normal 3 2 2 2 3 2 3 2 2" xfId="9622"/>
    <cellStyle name="Normal 3 2 2 2 3 2 3 2 2 2" xfId="9623"/>
    <cellStyle name="Normal 3 2 2 2 3 2 3 2 2 2 2" xfId="9624"/>
    <cellStyle name="Normal 3 2 2 2 3 2 3 2 2 2 2 2" xfId="9625"/>
    <cellStyle name="Normal 3 2 2 2 3 2 3 2 2 2 2 2 2" xfId="9626"/>
    <cellStyle name="Normal 3 2 2 2 3 2 3 2 2 2 2 3" xfId="9627"/>
    <cellStyle name="Normal 3 2 2 2 3 2 3 2 2 2 3" xfId="9628"/>
    <cellStyle name="Normal 3 2 2 2 3 2 3 2 2 2 3 2" xfId="9629"/>
    <cellStyle name="Normal 3 2 2 2 3 2 3 2 2 2 4" xfId="9630"/>
    <cellStyle name="Normal 3 2 2 2 3 2 3 2 2 3" xfId="9631"/>
    <cellStyle name="Normal 3 2 2 2 3 2 3 2 2 3 2" xfId="9632"/>
    <cellStyle name="Normal 3 2 2 2 3 2 3 2 2 3 2 2" xfId="9633"/>
    <cellStyle name="Normal 3 2 2 2 3 2 3 2 2 3 3" xfId="9634"/>
    <cellStyle name="Normal 3 2 2 2 3 2 3 2 2 4" xfId="9635"/>
    <cellStyle name="Normal 3 2 2 2 3 2 3 2 2 4 2" xfId="9636"/>
    <cellStyle name="Normal 3 2 2 2 3 2 3 2 2 5" xfId="9637"/>
    <cellStyle name="Normal 3 2 2 2 3 2 3 2 3" xfId="9638"/>
    <cellStyle name="Normal 3 2 2 2 3 2 3 2 3 2" xfId="9639"/>
    <cellStyle name="Normal 3 2 2 2 3 2 3 2 3 2 2" xfId="9640"/>
    <cellStyle name="Normal 3 2 2 2 3 2 3 2 3 2 2 2" xfId="9641"/>
    <cellStyle name="Normal 3 2 2 2 3 2 3 2 3 2 3" xfId="9642"/>
    <cellStyle name="Normal 3 2 2 2 3 2 3 2 3 3" xfId="9643"/>
    <cellStyle name="Normal 3 2 2 2 3 2 3 2 3 3 2" xfId="9644"/>
    <cellStyle name="Normal 3 2 2 2 3 2 3 2 3 4" xfId="9645"/>
    <cellStyle name="Normal 3 2 2 2 3 2 3 2 4" xfId="9646"/>
    <cellStyle name="Normal 3 2 2 2 3 2 3 2 4 2" xfId="9647"/>
    <cellStyle name="Normal 3 2 2 2 3 2 3 2 4 2 2" xfId="9648"/>
    <cellStyle name="Normal 3 2 2 2 3 2 3 2 4 3" xfId="9649"/>
    <cellStyle name="Normal 3 2 2 2 3 2 3 2 5" xfId="9650"/>
    <cellStyle name="Normal 3 2 2 2 3 2 3 2 5 2" xfId="9651"/>
    <cellStyle name="Normal 3 2 2 2 3 2 3 2 6" xfId="9652"/>
    <cellStyle name="Normal 3 2 2 2 3 2 3 3" xfId="9653"/>
    <cellStyle name="Normal 3 2 2 2 3 2 3 3 2" xfId="9654"/>
    <cellStyle name="Normal 3 2 2 2 3 2 3 3 2 2" xfId="9655"/>
    <cellStyle name="Normal 3 2 2 2 3 2 3 3 2 2 2" xfId="9656"/>
    <cellStyle name="Normal 3 2 2 2 3 2 3 3 2 2 2 2" xfId="9657"/>
    <cellStyle name="Normal 3 2 2 2 3 2 3 3 2 2 3" xfId="9658"/>
    <cellStyle name="Normal 3 2 2 2 3 2 3 3 2 3" xfId="9659"/>
    <cellStyle name="Normal 3 2 2 2 3 2 3 3 2 3 2" xfId="9660"/>
    <cellStyle name="Normal 3 2 2 2 3 2 3 3 2 4" xfId="9661"/>
    <cellStyle name="Normal 3 2 2 2 3 2 3 3 3" xfId="9662"/>
    <cellStyle name="Normal 3 2 2 2 3 2 3 3 3 2" xfId="9663"/>
    <cellStyle name="Normal 3 2 2 2 3 2 3 3 3 2 2" xfId="9664"/>
    <cellStyle name="Normal 3 2 2 2 3 2 3 3 3 3" xfId="9665"/>
    <cellStyle name="Normal 3 2 2 2 3 2 3 3 4" xfId="9666"/>
    <cellStyle name="Normal 3 2 2 2 3 2 3 3 4 2" xfId="9667"/>
    <cellStyle name="Normal 3 2 2 2 3 2 3 3 5" xfId="9668"/>
    <cellStyle name="Normal 3 2 2 2 3 2 3 4" xfId="9669"/>
    <cellStyle name="Normal 3 2 2 2 3 2 3 4 2" xfId="9670"/>
    <cellStyle name="Normal 3 2 2 2 3 2 3 4 2 2" xfId="9671"/>
    <cellStyle name="Normal 3 2 2 2 3 2 3 4 2 2 2" xfId="9672"/>
    <cellStyle name="Normal 3 2 2 2 3 2 3 4 2 3" xfId="9673"/>
    <cellStyle name="Normal 3 2 2 2 3 2 3 4 3" xfId="9674"/>
    <cellStyle name="Normal 3 2 2 2 3 2 3 4 3 2" xfId="9675"/>
    <cellStyle name="Normal 3 2 2 2 3 2 3 4 4" xfId="9676"/>
    <cellStyle name="Normal 3 2 2 2 3 2 3 5" xfId="9677"/>
    <cellStyle name="Normal 3 2 2 2 3 2 3 5 2" xfId="9678"/>
    <cellStyle name="Normal 3 2 2 2 3 2 3 5 2 2" xfId="9679"/>
    <cellStyle name="Normal 3 2 2 2 3 2 3 5 3" xfId="9680"/>
    <cellStyle name="Normal 3 2 2 2 3 2 3 6" xfId="9681"/>
    <cellStyle name="Normal 3 2 2 2 3 2 3 6 2" xfId="9682"/>
    <cellStyle name="Normal 3 2 2 2 3 2 3 7" xfId="9683"/>
    <cellStyle name="Normal 3 2 2 2 3 2 4" xfId="9684"/>
    <cellStyle name="Normal 3 2 2 2 3 2 4 2" xfId="9685"/>
    <cellStyle name="Normal 3 2 2 2 3 2 4 2 2" xfId="9686"/>
    <cellStyle name="Normal 3 2 2 2 3 2 4 2 2 2" xfId="9687"/>
    <cellStyle name="Normal 3 2 2 2 3 2 4 2 2 2 2" xfId="9688"/>
    <cellStyle name="Normal 3 2 2 2 3 2 4 2 2 2 2 2" xfId="9689"/>
    <cellStyle name="Normal 3 2 2 2 3 2 4 2 2 2 3" xfId="9690"/>
    <cellStyle name="Normal 3 2 2 2 3 2 4 2 2 3" xfId="9691"/>
    <cellStyle name="Normal 3 2 2 2 3 2 4 2 2 3 2" xfId="9692"/>
    <cellStyle name="Normal 3 2 2 2 3 2 4 2 2 4" xfId="9693"/>
    <cellStyle name="Normal 3 2 2 2 3 2 4 2 3" xfId="9694"/>
    <cellStyle name="Normal 3 2 2 2 3 2 4 2 3 2" xfId="9695"/>
    <cellStyle name="Normal 3 2 2 2 3 2 4 2 3 2 2" xfId="9696"/>
    <cellStyle name="Normal 3 2 2 2 3 2 4 2 3 3" xfId="9697"/>
    <cellStyle name="Normal 3 2 2 2 3 2 4 2 4" xfId="9698"/>
    <cellStyle name="Normal 3 2 2 2 3 2 4 2 4 2" xfId="9699"/>
    <cellStyle name="Normal 3 2 2 2 3 2 4 2 5" xfId="9700"/>
    <cellStyle name="Normal 3 2 2 2 3 2 4 3" xfId="9701"/>
    <cellStyle name="Normal 3 2 2 2 3 2 4 3 2" xfId="9702"/>
    <cellStyle name="Normal 3 2 2 2 3 2 4 3 2 2" xfId="9703"/>
    <cellStyle name="Normal 3 2 2 2 3 2 4 3 2 2 2" xfId="9704"/>
    <cellStyle name="Normal 3 2 2 2 3 2 4 3 2 3" xfId="9705"/>
    <cellStyle name="Normal 3 2 2 2 3 2 4 3 3" xfId="9706"/>
    <cellStyle name="Normal 3 2 2 2 3 2 4 3 3 2" xfId="9707"/>
    <cellStyle name="Normal 3 2 2 2 3 2 4 3 4" xfId="9708"/>
    <cellStyle name="Normal 3 2 2 2 3 2 4 4" xfId="9709"/>
    <cellStyle name="Normal 3 2 2 2 3 2 4 4 2" xfId="9710"/>
    <cellStyle name="Normal 3 2 2 2 3 2 4 4 2 2" xfId="9711"/>
    <cellStyle name="Normal 3 2 2 2 3 2 4 4 3" xfId="9712"/>
    <cellStyle name="Normal 3 2 2 2 3 2 4 5" xfId="9713"/>
    <cellStyle name="Normal 3 2 2 2 3 2 4 5 2" xfId="9714"/>
    <cellStyle name="Normal 3 2 2 2 3 2 4 6" xfId="9715"/>
    <cellStyle name="Normal 3 2 2 2 3 2 5" xfId="9716"/>
    <cellStyle name="Normal 3 2 2 2 3 2 5 2" xfId="9717"/>
    <cellStyle name="Normal 3 2 2 2 3 2 5 2 2" xfId="9718"/>
    <cellStyle name="Normal 3 2 2 2 3 2 5 2 2 2" xfId="9719"/>
    <cellStyle name="Normal 3 2 2 2 3 2 5 2 2 2 2" xfId="9720"/>
    <cellStyle name="Normal 3 2 2 2 3 2 5 2 2 3" xfId="9721"/>
    <cellStyle name="Normal 3 2 2 2 3 2 5 2 3" xfId="9722"/>
    <cellStyle name="Normal 3 2 2 2 3 2 5 2 3 2" xfId="9723"/>
    <cellStyle name="Normal 3 2 2 2 3 2 5 2 4" xfId="9724"/>
    <cellStyle name="Normal 3 2 2 2 3 2 5 3" xfId="9725"/>
    <cellStyle name="Normal 3 2 2 2 3 2 5 3 2" xfId="9726"/>
    <cellStyle name="Normal 3 2 2 2 3 2 5 3 2 2" xfId="9727"/>
    <cellStyle name="Normal 3 2 2 2 3 2 5 3 3" xfId="9728"/>
    <cellStyle name="Normal 3 2 2 2 3 2 5 4" xfId="9729"/>
    <cellStyle name="Normal 3 2 2 2 3 2 5 4 2" xfId="9730"/>
    <cellStyle name="Normal 3 2 2 2 3 2 5 5" xfId="9731"/>
    <cellStyle name="Normal 3 2 2 2 3 2 6" xfId="9732"/>
    <cellStyle name="Normal 3 2 2 2 3 2 6 2" xfId="9733"/>
    <cellStyle name="Normal 3 2 2 2 3 2 6 2 2" xfId="9734"/>
    <cellStyle name="Normal 3 2 2 2 3 2 6 2 2 2" xfId="9735"/>
    <cellStyle name="Normal 3 2 2 2 3 2 6 2 3" xfId="9736"/>
    <cellStyle name="Normal 3 2 2 2 3 2 6 3" xfId="9737"/>
    <cellStyle name="Normal 3 2 2 2 3 2 6 3 2" xfId="9738"/>
    <cellStyle name="Normal 3 2 2 2 3 2 6 4" xfId="9739"/>
    <cellStyle name="Normal 3 2 2 2 3 2 7" xfId="9740"/>
    <cellStyle name="Normal 3 2 2 2 3 2 7 2" xfId="9741"/>
    <cellStyle name="Normal 3 2 2 2 3 2 7 2 2" xfId="9742"/>
    <cellStyle name="Normal 3 2 2 2 3 2 7 3" xfId="9743"/>
    <cellStyle name="Normal 3 2 2 2 3 2 8" xfId="9744"/>
    <cellStyle name="Normal 3 2 2 2 3 2 8 2" xfId="9745"/>
    <cellStyle name="Normal 3 2 2 2 3 2 9" xfId="9746"/>
    <cellStyle name="Normal 3 2 2 2 3 3" xfId="9747"/>
    <cellStyle name="Normal 3 2 2 2 3 3 2" xfId="9748"/>
    <cellStyle name="Normal 3 2 2 2 3 3 2 2" xfId="9749"/>
    <cellStyle name="Normal 3 2 2 2 3 3 2 2 2" xfId="9750"/>
    <cellStyle name="Normal 3 2 2 2 3 3 2 2 2 2" xfId="9751"/>
    <cellStyle name="Normal 3 2 2 2 3 3 2 2 2 2 2" xfId="9752"/>
    <cellStyle name="Normal 3 2 2 2 3 3 2 2 2 2 2 2" xfId="9753"/>
    <cellStyle name="Normal 3 2 2 2 3 3 2 2 2 2 2 2 2" xfId="9754"/>
    <cellStyle name="Normal 3 2 2 2 3 3 2 2 2 2 2 3" xfId="9755"/>
    <cellStyle name="Normal 3 2 2 2 3 3 2 2 2 2 3" xfId="9756"/>
    <cellStyle name="Normal 3 2 2 2 3 3 2 2 2 2 3 2" xfId="9757"/>
    <cellStyle name="Normal 3 2 2 2 3 3 2 2 2 2 4" xfId="9758"/>
    <cellStyle name="Normal 3 2 2 2 3 3 2 2 2 3" xfId="9759"/>
    <cellStyle name="Normal 3 2 2 2 3 3 2 2 2 3 2" xfId="9760"/>
    <cellStyle name="Normal 3 2 2 2 3 3 2 2 2 3 2 2" xfId="9761"/>
    <cellStyle name="Normal 3 2 2 2 3 3 2 2 2 3 3" xfId="9762"/>
    <cellStyle name="Normal 3 2 2 2 3 3 2 2 2 4" xfId="9763"/>
    <cellStyle name="Normal 3 2 2 2 3 3 2 2 2 4 2" xfId="9764"/>
    <cellStyle name="Normal 3 2 2 2 3 3 2 2 2 5" xfId="9765"/>
    <cellStyle name="Normal 3 2 2 2 3 3 2 2 3" xfId="9766"/>
    <cellStyle name="Normal 3 2 2 2 3 3 2 2 3 2" xfId="9767"/>
    <cellStyle name="Normal 3 2 2 2 3 3 2 2 3 2 2" xfId="9768"/>
    <cellStyle name="Normal 3 2 2 2 3 3 2 2 3 2 2 2" xfId="9769"/>
    <cellStyle name="Normal 3 2 2 2 3 3 2 2 3 2 3" xfId="9770"/>
    <cellStyle name="Normal 3 2 2 2 3 3 2 2 3 3" xfId="9771"/>
    <cellStyle name="Normal 3 2 2 2 3 3 2 2 3 3 2" xfId="9772"/>
    <cellStyle name="Normal 3 2 2 2 3 3 2 2 3 4" xfId="9773"/>
    <cellStyle name="Normal 3 2 2 2 3 3 2 2 4" xfId="9774"/>
    <cellStyle name="Normal 3 2 2 2 3 3 2 2 4 2" xfId="9775"/>
    <cellStyle name="Normal 3 2 2 2 3 3 2 2 4 2 2" xfId="9776"/>
    <cellStyle name="Normal 3 2 2 2 3 3 2 2 4 3" xfId="9777"/>
    <cellStyle name="Normal 3 2 2 2 3 3 2 2 5" xfId="9778"/>
    <cellStyle name="Normal 3 2 2 2 3 3 2 2 5 2" xfId="9779"/>
    <cellStyle name="Normal 3 2 2 2 3 3 2 2 6" xfId="9780"/>
    <cellStyle name="Normal 3 2 2 2 3 3 2 3" xfId="9781"/>
    <cellStyle name="Normal 3 2 2 2 3 3 2 3 2" xfId="9782"/>
    <cellStyle name="Normal 3 2 2 2 3 3 2 3 2 2" xfId="9783"/>
    <cellStyle name="Normal 3 2 2 2 3 3 2 3 2 2 2" xfId="9784"/>
    <cellStyle name="Normal 3 2 2 2 3 3 2 3 2 2 2 2" xfId="9785"/>
    <cellStyle name="Normal 3 2 2 2 3 3 2 3 2 2 3" xfId="9786"/>
    <cellStyle name="Normal 3 2 2 2 3 3 2 3 2 3" xfId="9787"/>
    <cellStyle name="Normal 3 2 2 2 3 3 2 3 2 3 2" xfId="9788"/>
    <cellStyle name="Normal 3 2 2 2 3 3 2 3 2 4" xfId="9789"/>
    <cellStyle name="Normal 3 2 2 2 3 3 2 3 3" xfId="9790"/>
    <cellStyle name="Normal 3 2 2 2 3 3 2 3 3 2" xfId="9791"/>
    <cellStyle name="Normal 3 2 2 2 3 3 2 3 3 2 2" xfId="9792"/>
    <cellStyle name="Normal 3 2 2 2 3 3 2 3 3 3" xfId="9793"/>
    <cellStyle name="Normal 3 2 2 2 3 3 2 3 4" xfId="9794"/>
    <cellStyle name="Normal 3 2 2 2 3 3 2 3 4 2" xfId="9795"/>
    <cellStyle name="Normal 3 2 2 2 3 3 2 3 5" xfId="9796"/>
    <cellStyle name="Normal 3 2 2 2 3 3 2 4" xfId="9797"/>
    <cellStyle name="Normal 3 2 2 2 3 3 2 4 2" xfId="9798"/>
    <cellStyle name="Normal 3 2 2 2 3 3 2 4 2 2" xfId="9799"/>
    <cellStyle name="Normal 3 2 2 2 3 3 2 4 2 2 2" xfId="9800"/>
    <cellStyle name="Normal 3 2 2 2 3 3 2 4 2 3" xfId="9801"/>
    <cellStyle name="Normal 3 2 2 2 3 3 2 4 3" xfId="9802"/>
    <cellStyle name="Normal 3 2 2 2 3 3 2 4 3 2" xfId="9803"/>
    <cellStyle name="Normal 3 2 2 2 3 3 2 4 4" xfId="9804"/>
    <cellStyle name="Normal 3 2 2 2 3 3 2 5" xfId="9805"/>
    <cellStyle name="Normal 3 2 2 2 3 3 2 5 2" xfId="9806"/>
    <cellStyle name="Normal 3 2 2 2 3 3 2 5 2 2" xfId="9807"/>
    <cellStyle name="Normal 3 2 2 2 3 3 2 5 3" xfId="9808"/>
    <cellStyle name="Normal 3 2 2 2 3 3 2 6" xfId="9809"/>
    <cellStyle name="Normal 3 2 2 2 3 3 2 6 2" xfId="9810"/>
    <cellStyle name="Normal 3 2 2 2 3 3 2 7" xfId="9811"/>
    <cellStyle name="Normal 3 2 2 2 3 3 3" xfId="9812"/>
    <cellStyle name="Normal 3 2 2 2 3 3 3 2" xfId="9813"/>
    <cellStyle name="Normal 3 2 2 2 3 3 3 2 2" xfId="9814"/>
    <cellStyle name="Normal 3 2 2 2 3 3 3 2 2 2" xfId="9815"/>
    <cellStyle name="Normal 3 2 2 2 3 3 3 2 2 2 2" xfId="9816"/>
    <cellStyle name="Normal 3 2 2 2 3 3 3 2 2 2 2 2" xfId="9817"/>
    <cellStyle name="Normal 3 2 2 2 3 3 3 2 2 2 3" xfId="9818"/>
    <cellStyle name="Normal 3 2 2 2 3 3 3 2 2 3" xfId="9819"/>
    <cellStyle name="Normal 3 2 2 2 3 3 3 2 2 3 2" xfId="9820"/>
    <cellStyle name="Normal 3 2 2 2 3 3 3 2 2 4" xfId="9821"/>
    <cellStyle name="Normal 3 2 2 2 3 3 3 2 3" xfId="9822"/>
    <cellStyle name="Normal 3 2 2 2 3 3 3 2 3 2" xfId="9823"/>
    <cellStyle name="Normal 3 2 2 2 3 3 3 2 3 2 2" xfId="9824"/>
    <cellStyle name="Normal 3 2 2 2 3 3 3 2 3 3" xfId="9825"/>
    <cellStyle name="Normal 3 2 2 2 3 3 3 2 4" xfId="9826"/>
    <cellStyle name="Normal 3 2 2 2 3 3 3 2 4 2" xfId="9827"/>
    <cellStyle name="Normal 3 2 2 2 3 3 3 2 5" xfId="9828"/>
    <cellStyle name="Normal 3 2 2 2 3 3 3 3" xfId="9829"/>
    <cellStyle name="Normal 3 2 2 2 3 3 3 3 2" xfId="9830"/>
    <cellStyle name="Normal 3 2 2 2 3 3 3 3 2 2" xfId="9831"/>
    <cellStyle name="Normal 3 2 2 2 3 3 3 3 2 2 2" xfId="9832"/>
    <cellStyle name="Normal 3 2 2 2 3 3 3 3 2 3" xfId="9833"/>
    <cellStyle name="Normal 3 2 2 2 3 3 3 3 3" xfId="9834"/>
    <cellStyle name="Normal 3 2 2 2 3 3 3 3 3 2" xfId="9835"/>
    <cellStyle name="Normal 3 2 2 2 3 3 3 3 4" xfId="9836"/>
    <cellStyle name="Normal 3 2 2 2 3 3 3 4" xfId="9837"/>
    <cellStyle name="Normal 3 2 2 2 3 3 3 4 2" xfId="9838"/>
    <cellStyle name="Normal 3 2 2 2 3 3 3 4 2 2" xfId="9839"/>
    <cellStyle name="Normal 3 2 2 2 3 3 3 4 3" xfId="9840"/>
    <cellStyle name="Normal 3 2 2 2 3 3 3 5" xfId="9841"/>
    <cellStyle name="Normal 3 2 2 2 3 3 3 5 2" xfId="9842"/>
    <cellStyle name="Normal 3 2 2 2 3 3 3 6" xfId="9843"/>
    <cellStyle name="Normal 3 2 2 2 3 3 4" xfId="9844"/>
    <cellStyle name="Normal 3 2 2 2 3 3 4 2" xfId="9845"/>
    <cellStyle name="Normal 3 2 2 2 3 3 4 2 2" xfId="9846"/>
    <cellStyle name="Normal 3 2 2 2 3 3 4 2 2 2" xfId="9847"/>
    <cellStyle name="Normal 3 2 2 2 3 3 4 2 2 2 2" xfId="9848"/>
    <cellStyle name="Normal 3 2 2 2 3 3 4 2 2 3" xfId="9849"/>
    <cellStyle name="Normal 3 2 2 2 3 3 4 2 3" xfId="9850"/>
    <cellStyle name="Normal 3 2 2 2 3 3 4 2 3 2" xfId="9851"/>
    <cellStyle name="Normal 3 2 2 2 3 3 4 2 4" xfId="9852"/>
    <cellStyle name="Normal 3 2 2 2 3 3 4 3" xfId="9853"/>
    <cellStyle name="Normal 3 2 2 2 3 3 4 3 2" xfId="9854"/>
    <cellStyle name="Normal 3 2 2 2 3 3 4 3 2 2" xfId="9855"/>
    <cellStyle name="Normal 3 2 2 2 3 3 4 3 3" xfId="9856"/>
    <cellStyle name="Normal 3 2 2 2 3 3 4 4" xfId="9857"/>
    <cellStyle name="Normal 3 2 2 2 3 3 4 4 2" xfId="9858"/>
    <cellStyle name="Normal 3 2 2 2 3 3 4 5" xfId="9859"/>
    <cellStyle name="Normal 3 2 2 2 3 3 5" xfId="9860"/>
    <cellStyle name="Normal 3 2 2 2 3 3 5 2" xfId="9861"/>
    <cellStyle name="Normal 3 2 2 2 3 3 5 2 2" xfId="9862"/>
    <cellStyle name="Normal 3 2 2 2 3 3 5 2 2 2" xfId="9863"/>
    <cellStyle name="Normal 3 2 2 2 3 3 5 2 3" xfId="9864"/>
    <cellStyle name="Normal 3 2 2 2 3 3 5 3" xfId="9865"/>
    <cellStyle name="Normal 3 2 2 2 3 3 5 3 2" xfId="9866"/>
    <cellStyle name="Normal 3 2 2 2 3 3 5 4" xfId="9867"/>
    <cellStyle name="Normal 3 2 2 2 3 3 6" xfId="9868"/>
    <cellStyle name="Normal 3 2 2 2 3 3 6 2" xfId="9869"/>
    <cellStyle name="Normal 3 2 2 2 3 3 6 2 2" xfId="9870"/>
    <cellStyle name="Normal 3 2 2 2 3 3 6 3" xfId="9871"/>
    <cellStyle name="Normal 3 2 2 2 3 3 7" xfId="9872"/>
    <cellStyle name="Normal 3 2 2 2 3 3 7 2" xfId="9873"/>
    <cellStyle name="Normal 3 2 2 2 3 3 8" xfId="9874"/>
    <cellStyle name="Normal 3 2 2 2 3 4" xfId="9875"/>
    <cellStyle name="Normal 3 2 2 2 3 4 2" xfId="9876"/>
    <cellStyle name="Normal 3 2 2 2 3 4 2 2" xfId="9877"/>
    <cellStyle name="Normal 3 2 2 2 3 4 2 2 2" xfId="9878"/>
    <cellStyle name="Normal 3 2 2 2 3 4 2 2 2 2" xfId="9879"/>
    <cellStyle name="Normal 3 2 2 2 3 4 2 2 2 2 2" xfId="9880"/>
    <cellStyle name="Normal 3 2 2 2 3 4 2 2 2 2 2 2" xfId="9881"/>
    <cellStyle name="Normal 3 2 2 2 3 4 2 2 2 2 3" xfId="9882"/>
    <cellStyle name="Normal 3 2 2 2 3 4 2 2 2 3" xfId="9883"/>
    <cellStyle name="Normal 3 2 2 2 3 4 2 2 2 3 2" xfId="9884"/>
    <cellStyle name="Normal 3 2 2 2 3 4 2 2 2 4" xfId="9885"/>
    <cellStyle name="Normal 3 2 2 2 3 4 2 2 3" xfId="9886"/>
    <cellStyle name="Normal 3 2 2 2 3 4 2 2 3 2" xfId="9887"/>
    <cellStyle name="Normal 3 2 2 2 3 4 2 2 3 2 2" xfId="9888"/>
    <cellStyle name="Normal 3 2 2 2 3 4 2 2 3 3" xfId="9889"/>
    <cellStyle name="Normal 3 2 2 2 3 4 2 2 4" xfId="9890"/>
    <cellStyle name="Normal 3 2 2 2 3 4 2 2 4 2" xfId="9891"/>
    <cellStyle name="Normal 3 2 2 2 3 4 2 2 5" xfId="9892"/>
    <cellStyle name="Normal 3 2 2 2 3 4 2 3" xfId="9893"/>
    <cellStyle name="Normal 3 2 2 2 3 4 2 3 2" xfId="9894"/>
    <cellStyle name="Normal 3 2 2 2 3 4 2 3 2 2" xfId="9895"/>
    <cellStyle name="Normal 3 2 2 2 3 4 2 3 2 2 2" xfId="9896"/>
    <cellStyle name="Normal 3 2 2 2 3 4 2 3 2 3" xfId="9897"/>
    <cellStyle name="Normal 3 2 2 2 3 4 2 3 3" xfId="9898"/>
    <cellStyle name="Normal 3 2 2 2 3 4 2 3 3 2" xfId="9899"/>
    <cellStyle name="Normal 3 2 2 2 3 4 2 3 4" xfId="9900"/>
    <cellStyle name="Normal 3 2 2 2 3 4 2 4" xfId="9901"/>
    <cellStyle name="Normal 3 2 2 2 3 4 2 4 2" xfId="9902"/>
    <cellStyle name="Normal 3 2 2 2 3 4 2 4 2 2" xfId="9903"/>
    <cellStyle name="Normal 3 2 2 2 3 4 2 4 3" xfId="9904"/>
    <cellStyle name="Normal 3 2 2 2 3 4 2 5" xfId="9905"/>
    <cellStyle name="Normal 3 2 2 2 3 4 2 5 2" xfId="9906"/>
    <cellStyle name="Normal 3 2 2 2 3 4 2 6" xfId="9907"/>
    <cellStyle name="Normal 3 2 2 2 3 4 3" xfId="9908"/>
    <cellStyle name="Normal 3 2 2 2 3 4 3 2" xfId="9909"/>
    <cellStyle name="Normal 3 2 2 2 3 4 3 2 2" xfId="9910"/>
    <cellStyle name="Normal 3 2 2 2 3 4 3 2 2 2" xfId="9911"/>
    <cellStyle name="Normal 3 2 2 2 3 4 3 2 2 2 2" xfId="9912"/>
    <cellStyle name="Normal 3 2 2 2 3 4 3 2 2 3" xfId="9913"/>
    <cellStyle name="Normal 3 2 2 2 3 4 3 2 3" xfId="9914"/>
    <cellStyle name="Normal 3 2 2 2 3 4 3 2 3 2" xfId="9915"/>
    <cellStyle name="Normal 3 2 2 2 3 4 3 2 4" xfId="9916"/>
    <cellStyle name="Normal 3 2 2 2 3 4 3 3" xfId="9917"/>
    <cellStyle name="Normal 3 2 2 2 3 4 3 3 2" xfId="9918"/>
    <cellStyle name="Normal 3 2 2 2 3 4 3 3 2 2" xfId="9919"/>
    <cellStyle name="Normal 3 2 2 2 3 4 3 3 3" xfId="9920"/>
    <cellStyle name="Normal 3 2 2 2 3 4 3 4" xfId="9921"/>
    <cellStyle name="Normal 3 2 2 2 3 4 3 4 2" xfId="9922"/>
    <cellStyle name="Normal 3 2 2 2 3 4 3 5" xfId="9923"/>
    <cellStyle name="Normal 3 2 2 2 3 4 4" xfId="9924"/>
    <cellStyle name="Normal 3 2 2 2 3 4 4 2" xfId="9925"/>
    <cellStyle name="Normal 3 2 2 2 3 4 4 2 2" xfId="9926"/>
    <cellStyle name="Normal 3 2 2 2 3 4 4 2 2 2" xfId="9927"/>
    <cellStyle name="Normal 3 2 2 2 3 4 4 2 3" xfId="9928"/>
    <cellStyle name="Normal 3 2 2 2 3 4 4 3" xfId="9929"/>
    <cellStyle name="Normal 3 2 2 2 3 4 4 3 2" xfId="9930"/>
    <cellStyle name="Normal 3 2 2 2 3 4 4 4" xfId="9931"/>
    <cellStyle name="Normal 3 2 2 2 3 4 5" xfId="9932"/>
    <cellStyle name="Normal 3 2 2 2 3 4 5 2" xfId="9933"/>
    <cellStyle name="Normal 3 2 2 2 3 4 5 2 2" xfId="9934"/>
    <cellStyle name="Normal 3 2 2 2 3 4 5 3" xfId="9935"/>
    <cellStyle name="Normal 3 2 2 2 3 4 6" xfId="9936"/>
    <cellStyle name="Normal 3 2 2 2 3 4 6 2" xfId="9937"/>
    <cellStyle name="Normal 3 2 2 2 3 4 7" xfId="9938"/>
    <cellStyle name="Normal 3 2 2 2 3 5" xfId="9939"/>
    <cellStyle name="Normal 3 2 2 2 3 5 2" xfId="9940"/>
    <cellStyle name="Normal 3 2 2 2 3 5 2 2" xfId="9941"/>
    <cellStyle name="Normal 3 2 2 2 3 5 2 2 2" xfId="9942"/>
    <cellStyle name="Normal 3 2 2 2 3 5 2 2 2 2" xfId="9943"/>
    <cellStyle name="Normal 3 2 2 2 3 5 2 2 2 2 2" xfId="9944"/>
    <cellStyle name="Normal 3 2 2 2 3 5 2 2 2 3" xfId="9945"/>
    <cellStyle name="Normal 3 2 2 2 3 5 2 2 3" xfId="9946"/>
    <cellStyle name="Normal 3 2 2 2 3 5 2 2 3 2" xfId="9947"/>
    <cellStyle name="Normal 3 2 2 2 3 5 2 2 4" xfId="9948"/>
    <cellStyle name="Normal 3 2 2 2 3 5 2 3" xfId="9949"/>
    <cellStyle name="Normal 3 2 2 2 3 5 2 3 2" xfId="9950"/>
    <cellStyle name="Normal 3 2 2 2 3 5 2 3 2 2" xfId="9951"/>
    <cellStyle name="Normal 3 2 2 2 3 5 2 3 3" xfId="9952"/>
    <cellStyle name="Normal 3 2 2 2 3 5 2 4" xfId="9953"/>
    <cellStyle name="Normal 3 2 2 2 3 5 2 4 2" xfId="9954"/>
    <cellStyle name="Normal 3 2 2 2 3 5 2 5" xfId="9955"/>
    <cellStyle name="Normal 3 2 2 2 3 5 3" xfId="9956"/>
    <cellStyle name="Normal 3 2 2 2 3 5 3 2" xfId="9957"/>
    <cellStyle name="Normal 3 2 2 2 3 5 3 2 2" xfId="9958"/>
    <cellStyle name="Normal 3 2 2 2 3 5 3 2 2 2" xfId="9959"/>
    <cellStyle name="Normal 3 2 2 2 3 5 3 2 3" xfId="9960"/>
    <cellStyle name="Normal 3 2 2 2 3 5 3 3" xfId="9961"/>
    <cellStyle name="Normal 3 2 2 2 3 5 3 3 2" xfId="9962"/>
    <cellStyle name="Normal 3 2 2 2 3 5 3 4" xfId="9963"/>
    <cellStyle name="Normal 3 2 2 2 3 5 4" xfId="9964"/>
    <cellStyle name="Normal 3 2 2 2 3 5 4 2" xfId="9965"/>
    <cellStyle name="Normal 3 2 2 2 3 5 4 2 2" xfId="9966"/>
    <cellStyle name="Normal 3 2 2 2 3 5 4 3" xfId="9967"/>
    <cellStyle name="Normal 3 2 2 2 3 5 5" xfId="9968"/>
    <cellStyle name="Normal 3 2 2 2 3 5 5 2" xfId="9969"/>
    <cellStyle name="Normal 3 2 2 2 3 5 6" xfId="9970"/>
    <cellStyle name="Normal 3 2 2 2 3 6" xfId="9971"/>
    <cellStyle name="Normal 3 2 2 2 3 6 2" xfId="9972"/>
    <cellStyle name="Normal 3 2 2 2 3 6 2 2" xfId="9973"/>
    <cellStyle name="Normal 3 2 2 2 3 6 2 2 2" xfId="9974"/>
    <cellStyle name="Normal 3 2 2 2 3 6 2 2 2 2" xfId="9975"/>
    <cellStyle name="Normal 3 2 2 2 3 6 2 2 3" xfId="9976"/>
    <cellStyle name="Normal 3 2 2 2 3 6 2 3" xfId="9977"/>
    <cellStyle name="Normal 3 2 2 2 3 6 2 3 2" xfId="9978"/>
    <cellStyle name="Normal 3 2 2 2 3 6 2 4" xfId="9979"/>
    <cellStyle name="Normal 3 2 2 2 3 6 3" xfId="9980"/>
    <cellStyle name="Normal 3 2 2 2 3 6 3 2" xfId="9981"/>
    <cellStyle name="Normal 3 2 2 2 3 6 3 2 2" xfId="9982"/>
    <cellStyle name="Normal 3 2 2 2 3 6 3 3" xfId="9983"/>
    <cellStyle name="Normal 3 2 2 2 3 6 4" xfId="9984"/>
    <cellStyle name="Normal 3 2 2 2 3 6 4 2" xfId="9985"/>
    <cellStyle name="Normal 3 2 2 2 3 6 5" xfId="9986"/>
    <cellStyle name="Normal 3 2 2 2 3 7" xfId="9987"/>
    <cellStyle name="Normal 3 2 2 2 3 7 2" xfId="9988"/>
    <cellStyle name="Normal 3 2 2 2 3 7 2 2" xfId="9989"/>
    <cellStyle name="Normal 3 2 2 2 3 7 2 2 2" xfId="9990"/>
    <cellStyle name="Normal 3 2 2 2 3 7 2 3" xfId="9991"/>
    <cellStyle name="Normal 3 2 2 2 3 7 3" xfId="9992"/>
    <cellStyle name="Normal 3 2 2 2 3 7 3 2" xfId="9993"/>
    <cellStyle name="Normal 3 2 2 2 3 7 4" xfId="9994"/>
    <cellStyle name="Normal 3 2 2 2 3 8" xfId="9995"/>
    <cellStyle name="Normal 3 2 2 2 3 8 2" xfId="9996"/>
    <cellStyle name="Normal 3 2 2 2 3 8 2 2" xfId="9997"/>
    <cellStyle name="Normal 3 2 2 2 3 8 3" xfId="9998"/>
    <cellStyle name="Normal 3 2 2 2 3 9" xfId="9999"/>
    <cellStyle name="Normal 3 2 2 2 3 9 2" xfId="10000"/>
    <cellStyle name="Normal 3 2 2 2 4" xfId="10001"/>
    <cellStyle name="Normal 3 2 2 2 4 2" xfId="10002"/>
    <cellStyle name="Normal 3 2 2 2 4 2 2" xfId="10003"/>
    <cellStyle name="Normal 3 2 2 2 4 2 2 2" xfId="10004"/>
    <cellStyle name="Normal 3 2 2 2 4 2 2 2 2" xfId="10005"/>
    <cellStyle name="Normal 3 2 2 2 4 2 2 2 2 2" xfId="10006"/>
    <cellStyle name="Normal 3 2 2 2 4 2 2 2 2 2 2" xfId="10007"/>
    <cellStyle name="Normal 3 2 2 2 4 2 2 2 2 2 2 2" xfId="10008"/>
    <cellStyle name="Normal 3 2 2 2 4 2 2 2 2 2 2 2 2" xfId="10009"/>
    <cellStyle name="Normal 3 2 2 2 4 2 2 2 2 2 2 3" xfId="10010"/>
    <cellStyle name="Normal 3 2 2 2 4 2 2 2 2 2 3" xfId="10011"/>
    <cellStyle name="Normal 3 2 2 2 4 2 2 2 2 2 3 2" xfId="10012"/>
    <cellStyle name="Normal 3 2 2 2 4 2 2 2 2 2 4" xfId="10013"/>
    <cellStyle name="Normal 3 2 2 2 4 2 2 2 2 3" xfId="10014"/>
    <cellStyle name="Normal 3 2 2 2 4 2 2 2 2 3 2" xfId="10015"/>
    <cellStyle name="Normal 3 2 2 2 4 2 2 2 2 3 2 2" xfId="10016"/>
    <cellStyle name="Normal 3 2 2 2 4 2 2 2 2 3 3" xfId="10017"/>
    <cellStyle name="Normal 3 2 2 2 4 2 2 2 2 4" xfId="10018"/>
    <cellStyle name="Normal 3 2 2 2 4 2 2 2 2 4 2" xfId="10019"/>
    <cellStyle name="Normal 3 2 2 2 4 2 2 2 2 5" xfId="10020"/>
    <cellStyle name="Normal 3 2 2 2 4 2 2 2 3" xfId="10021"/>
    <cellStyle name="Normal 3 2 2 2 4 2 2 2 3 2" xfId="10022"/>
    <cellStyle name="Normal 3 2 2 2 4 2 2 2 3 2 2" xfId="10023"/>
    <cellStyle name="Normal 3 2 2 2 4 2 2 2 3 2 2 2" xfId="10024"/>
    <cellStyle name="Normal 3 2 2 2 4 2 2 2 3 2 3" xfId="10025"/>
    <cellStyle name="Normal 3 2 2 2 4 2 2 2 3 3" xfId="10026"/>
    <cellStyle name="Normal 3 2 2 2 4 2 2 2 3 3 2" xfId="10027"/>
    <cellStyle name="Normal 3 2 2 2 4 2 2 2 3 4" xfId="10028"/>
    <cellStyle name="Normal 3 2 2 2 4 2 2 2 4" xfId="10029"/>
    <cellStyle name="Normal 3 2 2 2 4 2 2 2 4 2" xfId="10030"/>
    <cellStyle name="Normal 3 2 2 2 4 2 2 2 4 2 2" xfId="10031"/>
    <cellStyle name="Normal 3 2 2 2 4 2 2 2 4 3" xfId="10032"/>
    <cellStyle name="Normal 3 2 2 2 4 2 2 2 5" xfId="10033"/>
    <cellStyle name="Normal 3 2 2 2 4 2 2 2 5 2" xfId="10034"/>
    <cellStyle name="Normal 3 2 2 2 4 2 2 2 6" xfId="10035"/>
    <cellStyle name="Normal 3 2 2 2 4 2 2 3" xfId="10036"/>
    <cellStyle name="Normal 3 2 2 2 4 2 2 3 2" xfId="10037"/>
    <cellStyle name="Normal 3 2 2 2 4 2 2 3 2 2" xfId="10038"/>
    <cellStyle name="Normal 3 2 2 2 4 2 2 3 2 2 2" xfId="10039"/>
    <cellStyle name="Normal 3 2 2 2 4 2 2 3 2 2 2 2" xfId="10040"/>
    <cellStyle name="Normal 3 2 2 2 4 2 2 3 2 2 3" xfId="10041"/>
    <cellStyle name="Normal 3 2 2 2 4 2 2 3 2 3" xfId="10042"/>
    <cellStyle name="Normal 3 2 2 2 4 2 2 3 2 3 2" xfId="10043"/>
    <cellStyle name="Normal 3 2 2 2 4 2 2 3 2 4" xfId="10044"/>
    <cellStyle name="Normal 3 2 2 2 4 2 2 3 3" xfId="10045"/>
    <cellStyle name="Normal 3 2 2 2 4 2 2 3 3 2" xfId="10046"/>
    <cellStyle name="Normal 3 2 2 2 4 2 2 3 3 2 2" xfId="10047"/>
    <cellStyle name="Normal 3 2 2 2 4 2 2 3 3 3" xfId="10048"/>
    <cellStyle name="Normal 3 2 2 2 4 2 2 3 4" xfId="10049"/>
    <cellStyle name="Normal 3 2 2 2 4 2 2 3 4 2" xfId="10050"/>
    <cellStyle name="Normal 3 2 2 2 4 2 2 3 5" xfId="10051"/>
    <cellStyle name="Normal 3 2 2 2 4 2 2 4" xfId="10052"/>
    <cellStyle name="Normal 3 2 2 2 4 2 2 4 2" xfId="10053"/>
    <cellStyle name="Normal 3 2 2 2 4 2 2 4 2 2" xfId="10054"/>
    <cellStyle name="Normal 3 2 2 2 4 2 2 4 2 2 2" xfId="10055"/>
    <cellStyle name="Normal 3 2 2 2 4 2 2 4 2 3" xfId="10056"/>
    <cellStyle name="Normal 3 2 2 2 4 2 2 4 3" xfId="10057"/>
    <cellStyle name="Normal 3 2 2 2 4 2 2 4 3 2" xfId="10058"/>
    <cellStyle name="Normal 3 2 2 2 4 2 2 4 4" xfId="10059"/>
    <cellStyle name="Normal 3 2 2 2 4 2 2 5" xfId="10060"/>
    <cellStyle name="Normal 3 2 2 2 4 2 2 5 2" xfId="10061"/>
    <cellStyle name="Normal 3 2 2 2 4 2 2 5 2 2" xfId="10062"/>
    <cellStyle name="Normal 3 2 2 2 4 2 2 5 3" xfId="10063"/>
    <cellStyle name="Normal 3 2 2 2 4 2 2 6" xfId="10064"/>
    <cellStyle name="Normal 3 2 2 2 4 2 2 6 2" xfId="10065"/>
    <cellStyle name="Normal 3 2 2 2 4 2 2 7" xfId="10066"/>
    <cellStyle name="Normal 3 2 2 2 4 2 3" xfId="10067"/>
    <cellStyle name="Normal 3 2 2 2 4 2 3 2" xfId="10068"/>
    <cellStyle name="Normal 3 2 2 2 4 2 3 2 2" xfId="10069"/>
    <cellStyle name="Normal 3 2 2 2 4 2 3 2 2 2" xfId="10070"/>
    <cellStyle name="Normal 3 2 2 2 4 2 3 2 2 2 2" xfId="10071"/>
    <cellStyle name="Normal 3 2 2 2 4 2 3 2 2 2 2 2" xfId="10072"/>
    <cellStyle name="Normal 3 2 2 2 4 2 3 2 2 2 3" xfId="10073"/>
    <cellStyle name="Normal 3 2 2 2 4 2 3 2 2 3" xfId="10074"/>
    <cellStyle name="Normal 3 2 2 2 4 2 3 2 2 3 2" xfId="10075"/>
    <cellStyle name="Normal 3 2 2 2 4 2 3 2 2 4" xfId="10076"/>
    <cellStyle name="Normal 3 2 2 2 4 2 3 2 3" xfId="10077"/>
    <cellStyle name="Normal 3 2 2 2 4 2 3 2 3 2" xfId="10078"/>
    <cellStyle name="Normal 3 2 2 2 4 2 3 2 3 2 2" xfId="10079"/>
    <cellStyle name="Normal 3 2 2 2 4 2 3 2 3 3" xfId="10080"/>
    <cellStyle name="Normal 3 2 2 2 4 2 3 2 4" xfId="10081"/>
    <cellStyle name="Normal 3 2 2 2 4 2 3 2 4 2" xfId="10082"/>
    <cellStyle name="Normal 3 2 2 2 4 2 3 2 5" xfId="10083"/>
    <cellStyle name="Normal 3 2 2 2 4 2 3 3" xfId="10084"/>
    <cellStyle name="Normal 3 2 2 2 4 2 3 3 2" xfId="10085"/>
    <cellStyle name="Normal 3 2 2 2 4 2 3 3 2 2" xfId="10086"/>
    <cellStyle name="Normal 3 2 2 2 4 2 3 3 2 2 2" xfId="10087"/>
    <cellStyle name="Normal 3 2 2 2 4 2 3 3 2 3" xfId="10088"/>
    <cellStyle name="Normal 3 2 2 2 4 2 3 3 3" xfId="10089"/>
    <cellStyle name="Normal 3 2 2 2 4 2 3 3 3 2" xfId="10090"/>
    <cellStyle name="Normal 3 2 2 2 4 2 3 3 4" xfId="10091"/>
    <cellStyle name="Normal 3 2 2 2 4 2 3 4" xfId="10092"/>
    <cellStyle name="Normal 3 2 2 2 4 2 3 4 2" xfId="10093"/>
    <cellStyle name="Normal 3 2 2 2 4 2 3 4 2 2" xfId="10094"/>
    <cellStyle name="Normal 3 2 2 2 4 2 3 4 3" xfId="10095"/>
    <cellStyle name="Normal 3 2 2 2 4 2 3 5" xfId="10096"/>
    <cellStyle name="Normal 3 2 2 2 4 2 3 5 2" xfId="10097"/>
    <cellStyle name="Normal 3 2 2 2 4 2 3 6" xfId="10098"/>
    <cellStyle name="Normal 3 2 2 2 4 2 4" xfId="10099"/>
    <cellStyle name="Normal 3 2 2 2 4 2 4 2" xfId="10100"/>
    <cellStyle name="Normal 3 2 2 2 4 2 4 2 2" xfId="10101"/>
    <cellStyle name="Normal 3 2 2 2 4 2 4 2 2 2" xfId="10102"/>
    <cellStyle name="Normal 3 2 2 2 4 2 4 2 2 2 2" xfId="10103"/>
    <cellStyle name="Normal 3 2 2 2 4 2 4 2 2 3" xfId="10104"/>
    <cellStyle name="Normal 3 2 2 2 4 2 4 2 3" xfId="10105"/>
    <cellStyle name="Normal 3 2 2 2 4 2 4 2 3 2" xfId="10106"/>
    <cellStyle name="Normal 3 2 2 2 4 2 4 2 4" xfId="10107"/>
    <cellStyle name="Normal 3 2 2 2 4 2 4 3" xfId="10108"/>
    <cellStyle name="Normal 3 2 2 2 4 2 4 3 2" xfId="10109"/>
    <cellStyle name="Normal 3 2 2 2 4 2 4 3 2 2" xfId="10110"/>
    <cellStyle name="Normal 3 2 2 2 4 2 4 3 3" xfId="10111"/>
    <cellStyle name="Normal 3 2 2 2 4 2 4 4" xfId="10112"/>
    <cellStyle name="Normal 3 2 2 2 4 2 4 4 2" xfId="10113"/>
    <cellStyle name="Normal 3 2 2 2 4 2 4 5" xfId="10114"/>
    <cellStyle name="Normal 3 2 2 2 4 2 5" xfId="10115"/>
    <cellStyle name="Normal 3 2 2 2 4 2 5 2" xfId="10116"/>
    <cellStyle name="Normal 3 2 2 2 4 2 5 2 2" xfId="10117"/>
    <cellStyle name="Normal 3 2 2 2 4 2 5 2 2 2" xfId="10118"/>
    <cellStyle name="Normal 3 2 2 2 4 2 5 2 3" xfId="10119"/>
    <cellStyle name="Normal 3 2 2 2 4 2 5 3" xfId="10120"/>
    <cellStyle name="Normal 3 2 2 2 4 2 5 3 2" xfId="10121"/>
    <cellStyle name="Normal 3 2 2 2 4 2 5 4" xfId="10122"/>
    <cellStyle name="Normal 3 2 2 2 4 2 6" xfId="10123"/>
    <cellStyle name="Normal 3 2 2 2 4 2 6 2" xfId="10124"/>
    <cellStyle name="Normal 3 2 2 2 4 2 6 2 2" xfId="10125"/>
    <cellStyle name="Normal 3 2 2 2 4 2 6 3" xfId="10126"/>
    <cellStyle name="Normal 3 2 2 2 4 2 7" xfId="10127"/>
    <cellStyle name="Normal 3 2 2 2 4 2 7 2" xfId="10128"/>
    <cellStyle name="Normal 3 2 2 2 4 2 8" xfId="10129"/>
    <cellStyle name="Normal 3 2 2 2 4 3" xfId="10130"/>
    <cellStyle name="Normal 3 2 2 2 4 3 2" xfId="10131"/>
    <cellStyle name="Normal 3 2 2 2 4 3 2 2" xfId="10132"/>
    <cellStyle name="Normal 3 2 2 2 4 3 2 2 2" xfId="10133"/>
    <cellStyle name="Normal 3 2 2 2 4 3 2 2 2 2" xfId="10134"/>
    <cellStyle name="Normal 3 2 2 2 4 3 2 2 2 2 2" xfId="10135"/>
    <cellStyle name="Normal 3 2 2 2 4 3 2 2 2 2 2 2" xfId="10136"/>
    <cellStyle name="Normal 3 2 2 2 4 3 2 2 2 2 3" xfId="10137"/>
    <cellStyle name="Normal 3 2 2 2 4 3 2 2 2 3" xfId="10138"/>
    <cellStyle name="Normal 3 2 2 2 4 3 2 2 2 3 2" xfId="10139"/>
    <cellStyle name="Normal 3 2 2 2 4 3 2 2 2 4" xfId="10140"/>
    <cellStyle name="Normal 3 2 2 2 4 3 2 2 3" xfId="10141"/>
    <cellStyle name="Normal 3 2 2 2 4 3 2 2 3 2" xfId="10142"/>
    <cellStyle name="Normal 3 2 2 2 4 3 2 2 3 2 2" xfId="10143"/>
    <cellStyle name="Normal 3 2 2 2 4 3 2 2 3 3" xfId="10144"/>
    <cellStyle name="Normal 3 2 2 2 4 3 2 2 4" xfId="10145"/>
    <cellStyle name="Normal 3 2 2 2 4 3 2 2 4 2" xfId="10146"/>
    <cellStyle name="Normal 3 2 2 2 4 3 2 2 5" xfId="10147"/>
    <cellStyle name="Normal 3 2 2 2 4 3 2 3" xfId="10148"/>
    <cellStyle name="Normal 3 2 2 2 4 3 2 3 2" xfId="10149"/>
    <cellStyle name="Normal 3 2 2 2 4 3 2 3 2 2" xfId="10150"/>
    <cellStyle name="Normal 3 2 2 2 4 3 2 3 2 2 2" xfId="10151"/>
    <cellStyle name="Normal 3 2 2 2 4 3 2 3 2 3" xfId="10152"/>
    <cellStyle name="Normal 3 2 2 2 4 3 2 3 3" xfId="10153"/>
    <cellStyle name="Normal 3 2 2 2 4 3 2 3 3 2" xfId="10154"/>
    <cellStyle name="Normal 3 2 2 2 4 3 2 3 4" xfId="10155"/>
    <cellStyle name="Normal 3 2 2 2 4 3 2 4" xfId="10156"/>
    <cellStyle name="Normal 3 2 2 2 4 3 2 4 2" xfId="10157"/>
    <cellStyle name="Normal 3 2 2 2 4 3 2 4 2 2" xfId="10158"/>
    <cellStyle name="Normal 3 2 2 2 4 3 2 4 3" xfId="10159"/>
    <cellStyle name="Normal 3 2 2 2 4 3 2 5" xfId="10160"/>
    <cellStyle name="Normal 3 2 2 2 4 3 2 5 2" xfId="10161"/>
    <cellStyle name="Normal 3 2 2 2 4 3 2 6" xfId="10162"/>
    <cellStyle name="Normal 3 2 2 2 4 3 3" xfId="10163"/>
    <cellStyle name="Normal 3 2 2 2 4 3 3 2" xfId="10164"/>
    <cellStyle name="Normal 3 2 2 2 4 3 3 2 2" xfId="10165"/>
    <cellStyle name="Normal 3 2 2 2 4 3 3 2 2 2" xfId="10166"/>
    <cellStyle name="Normal 3 2 2 2 4 3 3 2 2 2 2" xfId="10167"/>
    <cellStyle name="Normal 3 2 2 2 4 3 3 2 2 3" xfId="10168"/>
    <cellStyle name="Normal 3 2 2 2 4 3 3 2 3" xfId="10169"/>
    <cellStyle name="Normal 3 2 2 2 4 3 3 2 3 2" xfId="10170"/>
    <cellStyle name="Normal 3 2 2 2 4 3 3 2 4" xfId="10171"/>
    <cellStyle name="Normal 3 2 2 2 4 3 3 3" xfId="10172"/>
    <cellStyle name="Normal 3 2 2 2 4 3 3 3 2" xfId="10173"/>
    <cellStyle name="Normal 3 2 2 2 4 3 3 3 2 2" xfId="10174"/>
    <cellStyle name="Normal 3 2 2 2 4 3 3 3 3" xfId="10175"/>
    <cellStyle name="Normal 3 2 2 2 4 3 3 4" xfId="10176"/>
    <cellStyle name="Normal 3 2 2 2 4 3 3 4 2" xfId="10177"/>
    <cellStyle name="Normal 3 2 2 2 4 3 3 5" xfId="10178"/>
    <cellStyle name="Normal 3 2 2 2 4 3 4" xfId="10179"/>
    <cellStyle name="Normal 3 2 2 2 4 3 4 2" xfId="10180"/>
    <cellStyle name="Normal 3 2 2 2 4 3 4 2 2" xfId="10181"/>
    <cellStyle name="Normal 3 2 2 2 4 3 4 2 2 2" xfId="10182"/>
    <cellStyle name="Normal 3 2 2 2 4 3 4 2 3" xfId="10183"/>
    <cellStyle name="Normal 3 2 2 2 4 3 4 3" xfId="10184"/>
    <cellStyle name="Normal 3 2 2 2 4 3 4 3 2" xfId="10185"/>
    <cellStyle name="Normal 3 2 2 2 4 3 4 4" xfId="10186"/>
    <cellStyle name="Normal 3 2 2 2 4 3 5" xfId="10187"/>
    <cellStyle name="Normal 3 2 2 2 4 3 5 2" xfId="10188"/>
    <cellStyle name="Normal 3 2 2 2 4 3 5 2 2" xfId="10189"/>
    <cellStyle name="Normal 3 2 2 2 4 3 5 3" xfId="10190"/>
    <cellStyle name="Normal 3 2 2 2 4 3 6" xfId="10191"/>
    <cellStyle name="Normal 3 2 2 2 4 3 6 2" xfId="10192"/>
    <cellStyle name="Normal 3 2 2 2 4 3 7" xfId="10193"/>
    <cellStyle name="Normal 3 2 2 2 4 4" xfId="10194"/>
    <cellStyle name="Normal 3 2 2 2 4 4 2" xfId="10195"/>
    <cellStyle name="Normal 3 2 2 2 4 4 2 2" xfId="10196"/>
    <cellStyle name="Normal 3 2 2 2 4 4 2 2 2" xfId="10197"/>
    <cellStyle name="Normal 3 2 2 2 4 4 2 2 2 2" xfId="10198"/>
    <cellStyle name="Normal 3 2 2 2 4 4 2 2 2 2 2" xfId="10199"/>
    <cellStyle name="Normal 3 2 2 2 4 4 2 2 2 3" xfId="10200"/>
    <cellStyle name="Normal 3 2 2 2 4 4 2 2 3" xfId="10201"/>
    <cellStyle name="Normal 3 2 2 2 4 4 2 2 3 2" xfId="10202"/>
    <cellStyle name="Normal 3 2 2 2 4 4 2 2 4" xfId="10203"/>
    <cellStyle name="Normal 3 2 2 2 4 4 2 3" xfId="10204"/>
    <cellStyle name="Normal 3 2 2 2 4 4 2 3 2" xfId="10205"/>
    <cellStyle name="Normal 3 2 2 2 4 4 2 3 2 2" xfId="10206"/>
    <cellStyle name="Normal 3 2 2 2 4 4 2 3 3" xfId="10207"/>
    <cellStyle name="Normal 3 2 2 2 4 4 2 4" xfId="10208"/>
    <cellStyle name="Normal 3 2 2 2 4 4 2 4 2" xfId="10209"/>
    <cellStyle name="Normal 3 2 2 2 4 4 2 5" xfId="10210"/>
    <cellStyle name="Normal 3 2 2 2 4 4 3" xfId="10211"/>
    <cellStyle name="Normal 3 2 2 2 4 4 3 2" xfId="10212"/>
    <cellStyle name="Normal 3 2 2 2 4 4 3 2 2" xfId="10213"/>
    <cellStyle name="Normal 3 2 2 2 4 4 3 2 2 2" xfId="10214"/>
    <cellStyle name="Normal 3 2 2 2 4 4 3 2 3" xfId="10215"/>
    <cellStyle name="Normal 3 2 2 2 4 4 3 3" xfId="10216"/>
    <cellStyle name="Normal 3 2 2 2 4 4 3 3 2" xfId="10217"/>
    <cellStyle name="Normal 3 2 2 2 4 4 3 4" xfId="10218"/>
    <cellStyle name="Normal 3 2 2 2 4 4 4" xfId="10219"/>
    <cellStyle name="Normal 3 2 2 2 4 4 4 2" xfId="10220"/>
    <cellStyle name="Normal 3 2 2 2 4 4 4 2 2" xfId="10221"/>
    <cellStyle name="Normal 3 2 2 2 4 4 4 3" xfId="10222"/>
    <cellStyle name="Normal 3 2 2 2 4 4 5" xfId="10223"/>
    <cellStyle name="Normal 3 2 2 2 4 4 5 2" xfId="10224"/>
    <cellStyle name="Normal 3 2 2 2 4 4 6" xfId="10225"/>
    <cellStyle name="Normal 3 2 2 2 4 5" xfId="10226"/>
    <cellStyle name="Normal 3 2 2 2 4 5 2" xfId="10227"/>
    <cellStyle name="Normal 3 2 2 2 4 5 2 2" xfId="10228"/>
    <cellStyle name="Normal 3 2 2 2 4 5 2 2 2" xfId="10229"/>
    <cellStyle name="Normal 3 2 2 2 4 5 2 2 2 2" xfId="10230"/>
    <cellStyle name="Normal 3 2 2 2 4 5 2 2 3" xfId="10231"/>
    <cellStyle name="Normal 3 2 2 2 4 5 2 3" xfId="10232"/>
    <cellStyle name="Normal 3 2 2 2 4 5 2 3 2" xfId="10233"/>
    <cellStyle name="Normal 3 2 2 2 4 5 2 4" xfId="10234"/>
    <cellStyle name="Normal 3 2 2 2 4 5 3" xfId="10235"/>
    <cellStyle name="Normal 3 2 2 2 4 5 3 2" xfId="10236"/>
    <cellStyle name="Normal 3 2 2 2 4 5 3 2 2" xfId="10237"/>
    <cellStyle name="Normal 3 2 2 2 4 5 3 3" xfId="10238"/>
    <cellStyle name="Normal 3 2 2 2 4 5 4" xfId="10239"/>
    <cellStyle name="Normal 3 2 2 2 4 5 4 2" xfId="10240"/>
    <cellStyle name="Normal 3 2 2 2 4 5 5" xfId="10241"/>
    <cellStyle name="Normal 3 2 2 2 4 6" xfId="10242"/>
    <cellStyle name="Normal 3 2 2 2 4 6 2" xfId="10243"/>
    <cellStyle name="Normal 3 2 2 2 4 6 2 2" xfId="10244"/>
    <cellStyle name="Normal 3 2 2 2 4 6 2 2 2" xfId="10245"/>
    <cellStyle name="Normal 3 2 2 2 4 6 2 3" xfId="10246"/>
    <cellStyle name="Normal 3 2 2 2 4 6 3" xfId="10247"/>
    <cellStyle name="Normal 3 2 2 2 4 6 3 2" xfId="10248"/>
    <cellStyle name="Normal 3 2 2 2 4 6 4" xfId="10249"/>
    <cellStyle name="Normal 3 2 2 2 4 7" xfId="10250"/>
    <cellStyle name="Normal 3 2 2 2 4 7 2" xfId="10251"/>
    <cellStyle name="Normal 3 2 2 2 4 7 2 2" xfId="10252"/>
    <cellStyle name="Normal 3 2 2 2 4 7 3" xfId="10253"/>
    <cellStyle name="Normal 3 2 2 2 4 8" xfId="10254"/>
    <cellStyle name="Normal 3 2 2 2 4 8 2" xfId="10255"/>
    <cellStyle name="Normal 3 2 2 2 4 9" xfId="10256"/>
    <cellStyle name="Normal 3 2 2 2 5" xfId="10257"/>
    <cellStyle name="Normal 3 2 2 2 5 2" xfId="10258"/>
    <cellStyle name="Normal 3 2 2 2 5 2 2" xfId="10259"/>
    <cellStyle name="Normal 3 2 2 2 5 2 2 2" xfId="10260"/>
    <cellStyle name="Normal 3 2 2 2 5 2 2 2 2" xfId="10261"/>
    <cellStyle name="Normal 3 2 2 2 5 2 2 2 2 2" xfId="10262"/>
    <cellStyle name="Normal 3 2 2 2 5 2 2 2 2 2 2" xfId="10263"/>
    <cellStyle name="Normal 3 2 2 2 5 2 2 2 2 2 2 2" xfId="10264"/>
    <cellStyle name="Normal 3 2 2 2 5 2 2 2 2 2 3" xfId="10265"/>
    <cellStyle name="Normal 3 2 2 2 5 2 2 2 2 3" xfId="10266"/>
    <cellStyle name="Normal 3 2 2 2 5 2 2 2 2 3 2" xfId="10267"/>
    <cellStyle name="Normal 3 2 2 2 5 2 2 2 2 4" xfId="10268"/>
    <cellStyle name="Normal 3 2 2 2 5 2 2 2 3" xfId="10269"/>
    <cellStyle name="Normal 3 2 2 2 5 2 2 2 3 2" xfId="10270"/>
    <cellStyle name="Normal 3 2 2 2 5 2 2 2 3 2 2" xfId="10271"/>
    <cellStyle name="Normal 3 2 2 2 5 2 2 2 3 3" xfId="10272"/>
    <cellStyle name="Normal 3 2 2 2 5 2 2 2 4" xfId="10273"/>
    <cellStyle name="Normal 3 2 2 2 5 2 2 2 4 2" xfId="10274"/>
    <cellStyle name="Normal 3 2 2 2 5 2 2 2 5" xfId="10275"/>
    <cellStyle name="Normal 3 2 2 2 5 2 2 3" xfId="10276"/>
    <cellStyle name="Normal 3 2 2 2 5 2 2 3 2" xfId="10277"/>
    <cellStyle name="Normal 3 2 2 2 5 2 2 3 2 2" xfId="10278"/>
    <cellStyle name="Normal 3 2 2 2 5 2 2 3 2 2 2" xfId="10279"/>
    <cellStyle name="Normal 3 2 2 2 5 2 2 3 2 3" xfId="10280"/>
    <cellStyle name="Normal 3 2 2 2 5 2 2 3 3" xfId="10281"/>
    <cellStyle name="Normal 3 2 2 2 5 2 2 3 3 2" xfId="10282"/>
    <cellStyle name="Normal 3 2 2 2 5 2 2 3 4" xfId="10283"/>
    <cellStyle name="Normal 3 2 2 2 5 2 2 4" xfId="10284"/>
    <cellStyle name="Normal 3 2 2 2 5 2 2 4 2" xfId="10285"/>
    <cellStyle name="Normal 3 2 2 2 5 2 2 4 2 2" xfId="10286"/>
    <cellStyle name="Normal 3 2 2 2 5 2 2 4 3" xfId="10287"/>
    <cellStyle name="Normal 3 2 2 2 5 2 2 5" xfId="10288"/>
    <cellStyle name="Normal 3 2 2 2 5 2 2 5 2" xfId="10289"/>
    <cellStyle name="Normal 3 2 2 2 5 2 2 6" xfId="10290"/>
    <cellStyle name="Normal 3 2 2 2 5 2 3" xfId="10291"/>
    <cellStyle name="Normal 3 2 2 2 5 2 3 2" xfId="10292"/>
    <cellStyle name="Normal 3 2 2 2 5 2 3 2 2" xfId="10293"/>
    <cellStyle name="Normal 3 2 2 2 5 2 3 2 2 2" xfId="10294"/>
    <cellStyle name="Normal 3 2 2 2 5 2 3 2 2 2 2" xfId="10295"/>
    <cellStyle name="Normal 3 2 2 2 5 2 3 2 2 3" xfId="10296"/>
    <cellStyle name="Normal 3 2 2 2 5 2 3 2 3" xfId="10297"/>
    <cellStyle name="Normal 3 2 2 2 5 2 3 2 3 2" xfId="10298"/>
    <cellStyle name="Normal 3 2 2 2 5 2 3 2 4" xfId="10299"/>
    <cellStyle name="Normal 3 2 2 2 5 2 3 3" xfId="10300"/>
    <cellStyle name="Normal 3 2 2 2 5 2 3 3 2" xfId="10301"/>
    <cellStyle name="Normal 3 2 2 2 5 2 3 3 2 2" xfId="10302"/>
    <cellStyle name="Normal 3 2 2 2 5 2 3 3 3" xfId="10303"/>
    <cellStyle name="Normal 3 2 2 2 5 2 3 4" xfId="10304"/>
    <cellStyle name="Normal 3 2 2 2 5 2 3 4 2" xfId="10305"/>
    <cellStyle name="Normal 3 2 2 2 5 2 3 5" xfId="10306"/>
    <cellStyle name="Normal 3 2 2 2 5 2 4" xfId="10307"/>
    <cellStyle name="Normal 3 2 2 2 5 2 4 2" xfId="10308"/>
    <cellStyle name="Normal 3 2 2 2 5 2 4 2 2" xfId="10309"/>
    <cellStyle name="Normal 3 2 2 2 5 2 4 2 2 2" xfId="10310"/>
    <cellStyle name="Normal 3 2 2 2 5 2 4 2 3" xfId="10311"/>
    <cellStyle name="Normal 3 2 2 2 5 2 4 3" xfId="10312"/>
    <cellStyle name="Normal 3 2 2 2 5 2 4 3 2" xfId="10313"/>
    <cellStyle name="Normal 3 2 2 2 5 2 4 4" xfId="10314"/>
    <cellStyle name="Normal 3 2 2 2 5 2 5" xfId="10315"/>
    <cellStyle name="Normal 3 2 2 2 5 2 5 2" xfId="10316"/>
    <cellStyle name="Normal 3 2 2 2 5 2 5 2 2" xfId="10317"/>
    <cellStyle name="Normal 3 2 2 2 5 2 5 3" xfId="10318"/>
    <cellStyle name="Normal 3 2 2 2 5 2 6" xfId="10319"/>
    <cellStyle name="Normal 3 2 2 2 5 2 6 2" xfId="10320"/>
    <cellStyle name="Normal 3 2 2 2 5 2 7" xfId="10321"/>
    <cellStyle name="Normal 3 2 2 2 5 3" xfId="10322"/>
    <cellStyle name="Normal 3 2 2 2 5 3 2" xfId="10323"/>
    <cellStyle name="Normal 3 2 2 2 5 3 2 2" xfId="10324"/>
    <cellStyle name="Normal 3 2 2 2 5 3 2 2 2" xfId="10325"/>
    <cellStyle name="Normal 3 2 2 2 5 3 2 2 2 2" xfId="10326"/>
    <cellStyle name="Normal 3 2 2 2 5 3 2 2 2 2 2" xfId="10327"/>
    <cellStyle name="Normal 3 2 2 2 5 3 2 2 2 3" xfId="10328"/>
    <cellStyle name="Normal 3 2 2 2 5 3 2 2 3" xfId="10329"/>
    <cellStyle name="Normal 3 2 2 2 5 3 2 2 3 2" xfId="10330"/>
    <cellStyle name="Normal 3 2 2 2 5 3 2 2 4" xfId="10331"/>
    <cellStyle name="Normal 3 2 2 2 5 3 2 3" xfId="10332"/>
    <cellStyle name="Normal 3 2 2 2 5 3 2 3 2" xfId="10333"/>
    <cellStyle name="Normal 3 2 2 2 5 3 2 3 2 2" xfId="10334"/>
    <cellStyle name="Normal 3 2 2 2 5 3 2 3 3" xfId="10335"/>
    <cellStyle name="Normal 3 2 2 2 5 3 2 4" xfId="10336"/>
    <cellStyle name="Normal 3 2 2 2 5 3 2 4 2" xfId="10337"/>
    <cellStyle name="Normal 3 2 2 2 5 3 2 5" xfId="10338"/>
    <cellStyle name="Normal 3 2 2 2 5 3 3" xfId="10339"/>
    <cellStyle name="Normal 3 2 2 2 5 3 3 2" xfId="10340"/>
    <cellStyle name="Normal 3 2 2 2 5 3 3 2 2" xfId="10341"/>
    <cellStyle name="Normal 3 2 2 2 5 3 3 2 2 2" xfId="10342"/>
    <cellStyle name="Normal 3 2 2 2 5 3 3 2 3" xfId="10343"/>
    <cellStyle name="Normal 3 2 2 2 5 3 3 3" xfId="10344"/>
    <cellStyle name="Normal 3 2 2 2 5 3 3 3 2" xfId="10345"/>
    <cellStyle name="Normal 3 2 2 2 5 3 3 4" xfId="10346"/>
    <cellStyle name="Normal 3 2 2 2 5 3 4" xfId="10347"/>
    <cellStyle name="Normal 3 2 2 2 5 3 4 2" xfId="10348"/>
    <cellStyle name="Normal 3 2 2 2 5 3 4 2 2" xfId="10349"/>
    <cellStyle name="Normal 3 2 2 2 5 3 4 3" xfId="10350"/>
    <cellStyle name="Normal 3 2 2 2 5 3 5" xfId="10351"/>
    <cellStyle name="Normal 3 2 2 2 5 3 5 2" xfId="10352"/>
    <cellStyle name="Normal 3 2 2 2 5 3 6" xfId="10353"/>
    <cellStyle name="Normal 3 2 2 2 5 4" xfId="10354"/>
    <cellStyle name="Normal 3 2 2 2 5 4 2" xfId="10355"/>
    <cellStyle name="Normal 3 2 2 2 5 4 2 2" xfId="10356"/>
    <cellStyle name="Normal 3 2 2 2 5 4 2 2 2" xfId="10357"/>
    <cellStyle name="Normal 3 2 2 2 5 4 2 2 2 2" xfId="10358"/>
    <cellStyle name="Normal 3 2 2 2 5 4 2 2 3" xfId="10359"/>
    <cellStyle name="Normal 3 2 2 2 5 4 2 3" xfId="10360"/>
    <cellStyle name="Normal 3 2 2 2 5 4 2 3 2" xfId="10361"/>
    <cellStyle name="Normal 3 2 2 2 5 4 2 4" xfId="10362"/>
    <cellStyle name="Normal 3 2 2 2 5 4 3" xfId="10363"/>
    <cellStyle name="Normal 3 2 2 2 5 4 3 2" xfId="10364"/>
    <cellStyle name="Normal 3 2 2 2 5 4 3 2 2" xfId="10365"/>
    <cellStyle name="Normal 3 2 2 2 5 4 3 3" xfId="10366"/>
    <cellStyle name="Normal 3 2 2 2 5 4 4" xfId="10367"/>
    <cellStyle name="Normal 3 2 2 2 5 4 4 2" xfId="10368"/>
    <cellStyle name="Normal 3 2 2 2 5 4 5" xfId="10369"/>
    <cellStyle name="Normal 3 2 2 2 5 5" xfId="10370"/>
    <cellStyle name="Normal 3 2 2 2 5 5 2" xfId="10371"/>
    <cellStyle name="Normal 3 2 2 2 5 5 2 2" xfId="10372"/>
    <cellStyle name="Normal 3 2 2 2 5 5 2 2 2" xfId="10373"/>
    <cellStyle name="Normal 3 2 2 2 5 5 2 3" xfId="10374"/>
    <cellStyle name="Normal 3 2 2 2 5 5 3" xfId="10375"/>
    <cellStyle name="Normal 3 2 2 2 5 5 3 2" xfId="10376"/>
    <cellStyle name="Normal 3 2 2 2 5 5 4" xfId="10377"/>
    <cellStyle name="Normal 3 2 2 2 5 6" xfId="10378"/>
    <cellStyle name="Normal 3 2 2 2 5 6 2" xfId="10379"/>
    <cellStyle name="Normal 3 2 2 2 5 6 2 2" xfId="10380"/>
    <cellStyle name="Normal 3 2 2 2 5 6 3" xfId="10381"/>
    <cellStyle name="Normal 3 2 2 2 5 7" xfId="10382"/>
    <cellStyle name="Normal 3 2 2 2 5 7 2" xfId="10383"/>
    <cellStyle name="Normal 3 2 2 2 5 8" xfId="10384"/>
    <cellStyle name="Normal 3 2 2 2 6" xfId="10385"/>
    <cellStyle name="Normal 3 2 2 2 6 2" xfId="10386"/>
    <cellStyle name="Normal 3 2 2 2 6 2 2" xfId="10387"/>
    <cellStyle name="Normal 3 2 2 2 6 2 2 2" xfId="10388"/>
    <cellStyle name="Normal 3 2 2 2 6 2 2 2 2" xfId="10389"/>
    <cellStyle name="Normal 3 2 2 2 6 2 2 2 2 2" xfId="10390"/>
    <cellStyle name="Normal 3 2 2 2 6 2 2 2 2 2 2" xfId="10391"/>
    <cellStyle name="Normal 3 2 2 2 6 2 2 2 2 3" xfId="10392"/>
    <cellStyle name="Normal 3 2 2 2 6 2 2 2 3" xfId="10393"/>
    <cellStyle name="Normal 3 2 2 2 6 2 2 2 3 2" xfId="10394"/>
    <cellStyle name="Normal 3 2 2 2 6 2 2 2 4" xfId="10395"/>
    <cellStyle name="Normal 3 2 2 2 6 2 2 3" xfId="10396"/>
    <cellStyle name="Normal 3 2 2 2 6 2 2 3 2" xfId="10397"/>
    <cellStyle name="Normal 3 2 2 2 6 2 2 3 2 2" xfId="10398"/>
    <cellStyle name="Normal 3 2 2 2 6 2 2 3 3" xfId="10399"/>
    <cellStyle name="Normal 3 2 2 2 6 2 2 4" xfId="10400"/>
    <cellStyle name="Normal 3 2 2 2 6 2 2 4 2" xfId="10401"/>
    <cellStyle name="Normal 3 2 2 2 6 2 2 5" xfId="10402"/>
    <cellStyle name="Normal 3 2 2 2 6 2 3" xfId="10403"/>
    <cellStyle name="Normal 3 2 2 2 6 2 3 2" xfId="10404"/>
    <cellStyle name="Normal 3 2 2 2 6 2 3 2 2" xfId="10405"/>
    <cellStyle name="Normal 3 2 2 2 6 2 3 2 2 2" xfId="10406"/>
    <cellStyle name="Normal 3 2 2 2 6 2 3 2 3" xfId="10407"/>
    <cellStyle name="Normal 3 2 2 2 6 2 3 3" xfId="10408"/>
    <cellStyle name="Normal 3 2 2 2 6 2 3 3 2" xfId="10409"/>
    <cellStyle name="Normal 3 2 2 2 6 2 3 4" xfId="10410"/>
    <cellStyle name="Normal 3 2 2 2 6 2 4" xfId="10411"/>
    <cellStyle name="Normal 3 2 2 2 6 2 4 2" xfId="10412"/>
    <cellStyle name="Normal 3 2 2 2 6 2 4 2 2" xfId="10413"/>
    <cellStyle name="Normal 3 2 2 2 6 2 4 3" xfId="10414"/>
    <cellStyle name="Normal 3 2 2 2 6 2 5" xfId="10415"/>
    <cellStyle name="Normal 3 2 2 2 6 2 5 2" xfId="10416"/>
    <cellStyle name="Normal 3 2 2 2 6 2 6" xfId="10417"/>
    <cellStyle name="Normal 3 2 2 2 6 3" xfId="10418"/>
    <cellStyle name="Normal 3 2 2 2 6 3 2" xfId="10419"/>
    <cellStyle name="Normal 3 2 2 2 6 3 2 2" xfId="10420"/>
    <cellStyle name="Normal 3 2 2 2 6 3 2 2 2" xfId="10421"/>
    <cellStyle name="Normal 3 2 2 2 6 3 2 2 2 2" xfId="10422"/>
    <cellStyle name="Normal 3 2 2 2 6 3 2 2 3" xfId="10423"/>
    <cellStyle name="Normal 3 2 2 2 6 3 2 3" xfId="10424"/>
    <cellStyle name="Normal 3 2 2 2 6 3 2 3 2" xfId="10425"/>
    <cellStyle name="Normal 3 2 2 2 6 3 2 4" xfId="10426"/>
    <cellStyle name="Normal 3 2 2 2 6 3 3" xfId="10427"/>
    <cellStyle name="Normal 3 2 2 2 6 3 3 2" xfId="10428"/>
    <cellStyle name="Normal 3 2 2 2 6 3 3 2 2" xfId="10429"/>
    <cellStyle name="Normal 3 2 2 2 6 3 3 3" xfId="10430"/>
    <cellStyle name="Normal 3 2 2 2 6 3 4" xfId="10431"/>
    <cellStyle name="Normal 3 2 2 2 6 3 4 2" xfId="10432"/>
    <cellStyle name="Normal 3 2 2 2 6 3 5" xfId="10433"/>
    <cellStyle name="Normal 3 2 2 2 6 4" xfId="10434"/>
    <cellStyle name="Normal 3 2 2 2 6 4 2" xfId="10435"/>
    <cellStyle name="Normal 3 2 2 2 6 4 2 2" xfId="10436"/>
    <cellStyle name="Normal 3 2 2 2 6 4 2 2 2" xfId="10437"/>
    <cellStyle name="Normal 3 2 2 2 6 4 2 3" xfId="10438"/>
    <cellStyle name="Normal 3 2 2 2 6 4 3" xfId="10439"/>
    <cellStyle name="Normal 3 2 2 2 6 4 3 2" xfId="10440"/>
    <cellStyle name="Normal 3 2 2 2 6 4 4" xfId="10441"/>
    <cellStyle name="Normal 3 2 2 2 6 5" xfId="10442"/>
    <cellStyle name="Normal 3 2 2 2 6 5 2" xfId="10443"/>
    <cellStyle name="Normal 3 2 2 2 6 5 2 2" xfId="10444"/>
    <cellStyle name="Normal 3 2 2 2 6 5 3" xfId="10445"/>
    <cellStyle name="Normal 3 2 2 2 6 6" xfId="10446"/>
    <cellStyle name="Normal 3 2 2 2 6 6 2" xfId="10447"/>
    <cellStyle name="Normal 3 2 2 2 6 7" xfId="10448"/>
    <cellStyle name="Normal 3 2 2 2 7" xfId="10449"/>
    <cellStyle name="Normal 3 2 2 2 7 2" xfId="10450"/>
    <cellStyle name="Normal 3 2 2 2 7 2 2" xfId="10451"/>
    <cellStyle name="Normal 3 2 2 2 7 2 2 2" xfId="10452"/>
    <cellStyle name="Normal 3 2 2 2 7 2 2 2 2" xfId="10453"/>
    <cellStyle name="Normal 3 2 2 2 7 2 2 2 2 2" xfId="10454"/>
    <cellStyle name="Normal 3 2 2 2 7 2 2 2 3" xfId="10455"/>
    <cellStyle name="Normal 3 2 2 2 7 2 2 3" xfId="10456"/>
    <cellStyle name="Normal 3 2 2 2 7 2 2 3 2" xfId="10457"/>
    <cellStyle name="Normal 3 2 2 2 7 2 2 4" xfId="10458"/>
    <cellStyle name="Normal 3 2 2 2 7 2 3" xfId="10459"/>
    <cellStyle name="Normal 3 2 2 2 7 2 3 2" xfId="10460"/>
    <cellStyle name="Normal 3 2 2 2 7 2 3 2 2" xfId="10461"/>
    <cellStyle name="Normal 3 2 2 2 7 2 3 3" xfId="10462"/>
    <cellStyle name="Normal 3 2 2 2 7 2 4" xfId="10463"/>
    <cellStyle name="Normal 3 2 2 2 7 2 4 2" xfId="10464"/>
    <cellStyle name="Normal 3 2 2 2 7 2 5" xfId="10465"/>
    <cellStyle name="Normal 3 2 2 2 7 3" xfId="10466"/>
    <cellStyle name="Normal 3 2 2 2 7 3 2" xfId="10467"/>
    <cellStyle name="Normal 3 2 2 2 7 3 2 2" xfId="10468"/>
    <cellStyle name="Normal 3 2 2 2 7 3 2 2 2" xfId="10469"/>
    <cellStyle name="Normal 3 2 2 2 7 3 2 3" xfId="10470"/>
    <cellStyle name="Normal 3 2 2 2 7 3 3" xfId="10471"/>
    <cellStyle name="Normal 3 2 2 2 7 3 3 2" xfId="10472"/>
    <cellStyle name="Normal 3 2 2 2 7 3 4" xfId="10473"/>
    <cellStyle name="Normal 3 2 2 2 7 4" xfId="10474"/>
    <cellStyle name="Normal 3 2 2 2 7 4 2" xfId="10475"/>
    <cellStyle name="Normal 3 2 2 2 7 4 2 2" xfId="10476"/>
    <cellStyle name="Normal 3 2 2 2 7 4 3" xfId="10477"/>
    <cellStyle name="Normal 3 2 2 2 7 5" xfId="10478"/>
    <cellStyle name="Normal 3 2 2 2 7 5 2" xfId="10479"/>
    <cellStyle name="Normal 3 2 2 2 7 6" xfId="10480"/>
    <cellStyle name="Normal 3 2 2 2 8" xfId="10481"/>
    <cellStyle name="Normal 3 2 2 2 8 2" xfId="10482"/>
    <cellStyle name="Normal 3 2 2 2 8 2 2" xfId="10483"/>
    <cellStyle name="Normal 3 2 2 2 8 2 2 2" xfId="10484"/>
    <cellStyle name="Normal 3 2 2 2 8 2 2 2 2" xfId="10485"/>
    <cellStyle name="Normal 3 2 2 2 8 2 2 3" xfId="10486"/>
    <cellStyle name="Normal 3 2 2 2 8 2 3" xfId="10487"/>
    <cellStyle name="Normal 3 2 2 2 8 2 3 2" xfId="10488"/>
    <cellStyle name="Normal 3 2 2 2 8 2 4" xfId="10489"/>
    <cellStyle name="Normal 3 2 2 2 8 3" xfId="10490"/>
    <cellStyle name="Normal 3 2 2 2 8 3 2" xfId="10491"/>
    <cellStyle name="Normal 3 2 2 2 8 3 2 2" xfId="10492"/>
    <cellStyle name="Normal 3 2 2 2 8 3 3" xfId="10493"/>
    <cellStyle name="Normal 3 2 2 2 8 4" xfId="10494"/>
    <cellStyle name="Normal 3 2 2 2 8 4 2" xfId="10495"/>
    <cellStyle name="Normal 3 2 2 2 8 5" xfId="10496"/>
    <cellStyle name="Normal 3 2 2 2 9" xfId="10497"/>
    <cellStyle name="Normal 3 2 2 2 9 2" xfId="10498"/>
    <cellStyle name="Normal 3 2 2 2 9 2 2" xfId="10499"/>
    <cellStyle name="Normal 3 2 2 2 9 2 2 2" xfId="10500"/>
    <cellStyle name="Normal 3 2 2 2 9 2 3" xfId="10501"/>
    <cellStyle name="Normal 3 2 2 2 9 3" xfId="10502"/>
    <cellStyle name="Normal 3 2 2 2 9 3 2" xfId="10503"/>
    <cellStyle name="Normal 3 2 2 2 9 4" xfId="10504"/>
    <cellStyle name="Normal 3 2 2 3" xfId="10505"/>
    <cellStyle name="Normal 3 2 2 3 10" xfId="10506"/>
    <cellStyle name="Normal 3 2 2 3 10 2" xfId="10507"/>
    <cellStyle name="Normal 3 2 2 3 11" xfId="10508"/>
    <cellStyle name="Normal 3 2 2 3 2" xfId="10509"/>
    <cellStyle name="Normal 3 2 2 3 2 10" xfId="10510"/>
    <cellStyle name="Normal 3 2 2 3 2 2" xfId="10511"/>
    <cellStyle name="Normal 3 2 2 3 2 2 2" xfId="10512"/>
    <cellStyle name="Normal 3 2 2 3 2 2 2 2" xfId="10513"/>
    <cellStyle name="Normal 3 2 2 3 2 2 2 2 2" xfId="10514"/>
    <cellStyle name="Normal 3 2 2 3 2 2 2 2 2 2" xfId="10515"/>
    <cellStyle name="Normal 3 2 2 3 2 2 2 2 2 2 2" xfId="10516"/>
    <cellStyle name="Normal 3 2 2 3 2 2 2 2 2 2 2 2" xfId="10517"/>
    <cellStyle name="Normal 3 2 2 3 2 2 2 2 2 2 2 2 2" xfId="10518"/>
    <cellStyle name="Normal 3 2 2 3 2 2 2 2 2 2 2 2 2 2" xfId="10519"/>
    <cellStyle name="Normal 3 2 2 3 2 2 2 2 2 2 2 2 3" xfId="10520"/>
    <cellStyle name="Normal 3 2 2 3 2 2 2 2 2 2 2 3" xfId="10521"/>
    <cellStyle name="Normal 3 2 2 3 2 2 2 2 2 2 2 3 2" xfId="10522"/>
    <cellStyle name="Normal 3 2 2 3 2 2 2 2 2 2 2 4" xfId="10523"/>
    <cellStyle name="Normal 3 2 2 3 2 2 2 2 2 2 3" xfId="10524"/>
    <cellStyle name="Normal 3 2 2 3 2 2 2 2 2 2 3 2" xfId="10525"/>
    <cellStyle name="Normal 3 2 2 3 2 2 2 2 2 2 3 2 2" xfId="10526"/>
    <cellStyle name="Normal 3 2 2 3 2 2 2 2 2 2 3 3" xfId="10527"/>
    <cellStyle name="Normal 3 2 2 3 2 2 2 2 2 2 4" xfId="10528"/>
    <cellStyle name="Normal 3 2 2 3 2 2 2 2 2 2 4 2" xfId="10529"/>
    <cellStyle name="Normal 3 2 2 3 2 2 2 2 2 2 5" xfId="10530"/>
    <cellStyle name="Normal 3 2 2 3 2 2 2 2 2 3" xfId="10531"/>
    <cellStyle name="Normal 3 2 2 3 2 2 2 2 2 3 2" xfId="10532"/>
    <cellStyle name="Normal 3 2 2 3 2 2 2 2 2 3 2 2" xfId="10533"/>
    <cellStyle name="Normal 3 2 2 3 2 2 2 2 2 3 2 2 2" xfId="10534"/>
    <cellStyle name="Normal 3 2 2 3 2 2 2 2 2 3 2 3" xfId="10535"/>
    <cellStyle name="Normal 3 2 2 3 2 2 2 2 2 3 3" xfId="10536"/>
    <cellStyle name="Normal 3 2 2 3 2 2 2 2 2 3 3 2" xfId="10537"/>
    <cellStyle name="Normal 3 2 2 3 2 2 2 2 2 3 4" xfId="10538"/>
    <cellStyle name="Normal 3 2 2 3 2 2 2 2 2 4" xfId="10539"/>
    <cellStyle name="Normal 3 2 2 3 2 2 2 2 2 4 2" xfId="10540"/>
    <cellStyle name="Normal 3 2 2 3 2 2 2 2 2 4 2 2" xfId="10541"/>
    <cellStyle name="Normal 3 2 2 3 2 2 2 2 2 4 3" xfId="10542"/>
    <cellStyle name="Normal 3 2 2 3 2 2 2 2 2 5" xfId="10543"/>
    <cellStyle name="Normal 3 2 2 3 2 2 2 2 2 5 2" xfId="10544"/>
    <cellStyle name="Normal 3 2 2 3 2 2 2 2 2 6" xfId="10545"/>
    <cellStyle name="Normal 3 2 2 3 2 2 2 2 3" xfId="10546"/>
    <cellStyle name="Normal 3 2 2 3 2 2 2 2 3 2" xfId="10547"/>
    <cellStyle name="Normal 3 2 2 3 2 2 2 2 3 2 2" xfId="10548"/>
    <cellStyle name="Normal 3 2 2 3 2 2 2 2 3 2 2 2" xfId="10549"/>
    <cellStyle name="Normal 3 2 2 3 2 2 2 2 3 2 2 2 2" xfId="10550"/>
    <cellStyle name="Normal 3 2 2 3 2 2 2 2 3 2 2 3" xfId="10551"/>
    <cellStyle name="Normal 3 2 2 3 2 2 2 2 3 2 3" xfId="10552"/>
    <cellStyle name="Normal 3 2 2 3 2 2 2 2 3 2 3 2" xfId="10553"/>
    <cellStyle name="Normal 3 2 2 3 2 2 2 2 3 2 4" xfId="10554"/>
    <cellStyle name="Normal 3 2 2 3 2 2 2 2 3 3" xfId="10555"/>
    <cellStyle name="Normal 3 2 2 3 2 2 2 2 3 3 2" xfId="10556"/>
    <cellStyle name="Normal 3 2 2 3 2 2 2 2 3 3 2 2" xfId="10557"/>
    <cellStyle name="Normal 3 2 2 3 2 2 2 2 3 3 3" xfId="10558"/>
    <cellStyle name="Normal 3 2 2 3 2 2 2 2 3 4" xfId="10559"/>
    <cellStyle name="Normal 3 2 2 3 2 2 2 2 3 4 2" xfId="10560"/>
    <cellStyle name="Normal 3 2 2 3 2 2 2 2 3 5" xfId="10561"/>
    <cellStyle name="Normal 3 2 2 3 2 2 2 2 4" xfId="10562"/>
    <cellStyle name="Normal 3 2 2 3 2 2 2 2 4 2" xfId="10563"/>
    <cellStyle name="Normal 3 2 2 3 2 2 2 2 4 2 2" xfId="10564"/>
    <cellStyle name="Normal 3 2 2 3 2 2 2 2 4 2 2 2" xfId="10565"/>
    <cellStyle name="Normal 3 2 2 3 2 2 2 2 4 2 3" xfId="10566"/>
    <cellStyle name="Normal 3 2 2 3 2 2 2 2 4 3" xfId="10567"/>
    <cellStyle name="Normal 3 2 2 3 2 2 2 2 4 3 2" xfId="10568"/>
    <cellStyle name="Normal 3 2 2 3 2 2 2 2 4 4" xfId="10569"/>
    <cellStyle name="Normal 3 2 2 3 2 2 2 2 5" xfId="10570"/>
    <cellStyle name="Normal 3 2 2 3 2 2 2 2 5 2" xfId="10571"/>
    <cellStyle name="Normal 3 2 2 3 2 2 2 2 5 2 2" xfId="10572"/>
    <cellStyle name="Normal 3 2 2 3 2 2 2 2 5 3" xfId="10573"/>
    <cellStyle name="Normal 3 2 2 3 2 2 2 2 6" xfId="10574"/>
    <cellStyle name="Normal 3 2 2 3 2 2 2 2 6 2" xfId="10575"/>
    <cellStyle name="Normal 3 2 2 3 2 2 2 2 7" xfId="10576"/>
    <cellStyle name="Normal 3 2 2 3 2 2 2 3" xfId="10577"/>
    <cellStyle name="Normal 3 2 2 3 2 2 2 3 2" xfId="10578"/>
    <cellStyle name="Normal 3 2 2 3 2 2 2 3 2 2" xfId="10579"/>
    <cellStyle name="Normal 3 2 2 3 2 2 2 3 2 2 2" xfId="10580"/>
    <cellStyle name="Normal 3 2 2 3 2 2 2 3 2 2 2 2" xfId="10581"/>
    <cellStyle name="Normal 3 2 2 3 2 2 2 3 2 2 2 2 2" xfId="10582"/>
    <cellStyle name="Normal 3 2 2 3 2 2 2 3 2 2 2 3" xfId="10583"/>
    <cellStyle name="Normal 3 2 2 3 2 2 2 3 2 2 3" xfId="10584"/>
    <cellStyle name="Normal 3 2 2 3 2 2 2 3 2 2 3 2" xfId="10585"/>
    <cellStyle name="Normal 3 2 2 3 2 2 2 3 2 2 4" xfId="10586"/>
    <cellStyle name="Normal 3 2 2 3 2 2 2 3 2 3" xfId="10587"/>
    <cellStyle name="Normal 3 2 2 3 2 2 2 3 2 3 2" xfId="10588"/>
    <cellStyle name="Normal 3 2 2 3 2 2 2 3 2 3 2 2" xfId="10589"/>
    <cellStyle name="Normal 3 2 2 3 2 2 2 3 2 3 3" xfId="10590"/>
    <cellStyle name="Normal 3 2 2 3 2 2 2 3 2 4" xfId="10591"/>
    <cellStyle name="Normal 3 2 2 3 2 2 2 3 2 4 2" xfId="10592"/>
    <cellStyle name="Normal 3 2 2 3 2 2 2 3 2 5" xfId="10593"/>
    <cellStyle name="Normal 3 2 2 3 2 2 2 3 3" xfId="10594"/>
    <cellStyle name="Normal 3 2 2 3 2 2 2 3 3 2" xfId="10595"/>
    <cellStyle name="Normal 3 2 2 3 2 2 2 3 3 2 2" xfId="10596"/>
    <cellStyle name="Normal 3 2 2 3 2 2 2 3 3 2 2 2" xfId="10597"/>
    <cellStyle name="Normal 3 2 2 3 2 2 2 3 3 2 3" xfId="10598"/>
    <cellStyle name="Normal 3 2 2 3 2 2 2 3 3 3" xfId="10599"/>
    <cellStyle name="Normal 3 2 2 3 2 2 2 3 3 3 2" xfId="10600"/>
    <cellStyle name="Normal 3 2 2 3 2 2 2 3 3 4" xfId="10601"/>
    <cellStyle name="Normal 3 2 2 3 2 2 2 3 4" xfId="10602"/>
    <cellStyle name="Normal 3 2 2 3 2 2 2 3 4 2" xfId="10603"/>
    <cellStyle name="Normal 3 2 2 3 2 2 2 3 4 2 2" xfId="10604"/>
    <cellStyle name="Normal 3 2 2 3 2 2 2 3 4 3" xfId="10605"/>
    <cellStyle name="Normal 3 2 2 3 2 2 2 3 5" xfId="10606"/>
    <cellStyle name="Normal 3 2 2 3 2 2 2 3 5 2" xfId="10607"/>
    <cellStyle name="Normal 3 2 2 3 2 2 2 3 6" xfId="10608"/>
    <cellStyle name="Normal 3 2 2 3 2 2 2 4" xfId="10609"/>
    <cellStyle name="Normal 3 2 2 3 2 2 2 4 2" xfId="10610"/>
    <cellStyle name="Normal 3 2 2 3 2 2 2 4 2 2" xfId="10611"/>
    <cellStyle name="Normal 3 2 2 3 2 2 2 4 2 2 2" xfId="10612"/>
    <cellStyle name="Normal 3 2 2 3 2 2 2 4 2 2 2 2" xfId="10613"/>
    <cellStyle name="Normal 3 2 2 3 2 2 2 4 2 2 3" xfId="10614"/>
    <cellStyle name="Normal 3 2 2 3 2 2 2 4 2 3" xfId="10615"/>
    <cellStyle name="Normal 3 2 2 3 2 2 2 4 2 3 2" xfId="10616"/>
    <cellStyle name="Normal 3 2 2 3 2 2 2 4 2 4" xfId="10617"/>
    <cellStyle name="Normal 3 2 2 3 2 2 2 4 3" xfId="10618"/>
    <cellStyle name="Normal 3 2 2 3 2 2 2 4 3 2" xfId="10619"/>
    <cellStyle name="Normal 3 2 2 3 2 2 2 4 3 2 2" xfId="10620"/>
    <cellStyle name="Normal 3 2 2 3 2 2 2 4 3 3" xfId="10621"/>
    <cellStyle name="Normal 3 2 2 3 2 2 2 4 4" xfId="10622"/>
    <cellStyle name="Normal 3 2 2 3 2 2 2 4 4 2" xfId="10623"/>
    <cellStyle name="Normal 3 2 2 3 2 2 2 4 5" xfId="10624"/>
    <cellStyle name="Normal 3 2 2 3 2 2 2 5" xfId="10625"/>
    <cellStyle name="Normal 3 2 2 3 2 2 2 5 2" xfId="10626"/>
    <cellStyle name="Normal 3 2 2 3 2 2 2 5 2 2" xfId="10627"/>
    <cellStyle name="Normal 3 2 2 3 2 2 2 5 2 2 2" xfId="10628"/>
    <cellStyle name="Normal 3 2 2 3 2 2 2 5 2 3" xfId="10629"/>
    <cellStyle name="Normal 3 2 2 3 2 2 2 5 3" xfId="10630"/>
    <cellStyle name="Normal 3 2 2 3 2 2 2 5 3 2" xfId="10631"/>
    <cellStyle name="Normal 3 2 2 3 2 2 2 5 4" xfId="10632"/>
    <cellStyle name="Normal 3 2 2 3 2 2 2 6" xfId="10633"/>
    <cellStyle name="Normal 3 2 2 3 2 2 2 6 2" xfId="10634"/>
    <cellStyle name="Normal 3 2 2 3 2 2 2 6 2 2" xfId="10635"/>
    <cellStyle name="Normal 3 2 2 3 2 2 2 6 3" xfId="10636"/>
    <cellStyle name="Normal 3 2 2 3 2 2 2 7" xfId="10637"/>
    <cellStyle name="Normal 3 2 2 3 2 2 2 7 2" xfId="10638"/>
    <cellStyle name="Normal 3 2 2 3 2 2 2 8" xfId="10639"/>
    <cellStyle name="Normal 3 2 2 3 2 2 3" xfId="10640"/>
    <cellStyle name="Normal 3 2 2 3 2 2 3 2" xfId="10641"/>
    <cellStyle name="Normal 3 2 2 3 2 2 3 2 2" xfId="10642"/>
    <cellStyle name="Normal 3 2 2 3 2 2 3 2 2 2" xfId="10643"/>
    <cellStyle name="Normal 3 2 2 3 2 2 3 2 2 2 2" xfId="10644"/>
    <cellStyle name="Normal 3 2 2 3 2 2 3 2 2 2 2 2" xfId="10645"/>
    <cellStyle name="Normal 3 2 2 3 2 2 3 2 2 2 2 2 2" xfId="10646"/>
    <cellStyle name="Normal 3 2 2 3 2 2 3 2 2 2 2 3" xfId="10647"/>
    <cellStyle name="Normal 3 2 2 3 2 2 3 2 2 2 3" xfId="10648"/>
    <cellStyle name="Normal 3 2 2 3 2 2 3 2 2 2 3 2" xfId="10649"/>
    <cellStyle name="Normal 3 2 2 3 2 2 3 2 2 2 4" xfId="10650"/>
    <cellStyle name="Normal 3 2 2 3 2 2 3 2 2 3" xfId="10651"/>
    <cellStyle name="Normal 3 2 2 3 2 2 3 2 2 3 2" xfId="10652"/>
    <cellStyle name="Normal 3 2 2 3 2 2 3 2 2 3 2 2" xfId="10653"/>
    <cellStyle name="Normal 3 2 2 3 2 2 3 2 2 3 3" xfId="10654"/>
    <cellStyle name="Normal 3 2 2 3 2 2 3 2 2 4" xfId="10655"/>
    <cellStyle name="Normal 3 2 2 3 2 2 3 2 2 4 2" xfId="10656"/>
    <cellStyle name="Normal 3 2 2 3 2 2 3 2 2 5" xfId="10657"/>
    <cellStyle name="Normal 3 2 2 3 2 2 3 2 3" xfId="10658"/>
    <cellStyle name="Normal 3 2 2 3 2 2 3 2 3 2" xfId="10659"/>
    <cellStyle name="Normal 3 2 2 3 2 2 3 2 3 2 2" xfId="10660"/>
    <cellStyle name="Normal 3 2 2 3 2 2 3 2 3 2 2 2" xfId="10661"/>
    <cellStyle name="Normal 3 2 2 3 2 2 3 2 3 2 3" xfId="10662"/>
    <cellStyle name="Normal 3 2 2 3 2 2 3 2 3 3" xfId="10663"/>
    <cellStyle name="Normal 3 2 2 3 2 2 3 2 3 3 2" xfId="10664"/>
    <cellStyle name="Normal 3 2 2 3 2 2 3 2 3 4" xfId="10665"/>
    <cellStyle name="Normal 3 2 2 3 2 2 3 2 4" xfId="10666"/>
    <cellStyle name="Normal 3 2 2 3 2 2 3 2 4 2" xfId="10667"/>
    <cellStyle name="Normal 3 2 2 3 2 2 3 2 4 2 2" xfId="10668"/>
    <cellStyle name="Normal 3 2 2 3 2 2 3 2 4 3" xfId="10669"/>
    <cellStyle name="Normal 3 2 2 3 2 2 3 2 5" xfId="10670"/>
    <cellStyle name="Normal 3 2 2 3 2 2 3 2 5 2" xfId="10671"/>
    <cellStyle name="Normal 3 2 2 3 2 2 3 2 6" xfId="10672"/>
    <cellStyle name="Normal 3 2 2 3 2 2 3 3" xfId="10673"/>
    <cellStyle name="Normal 3 2 2 3 2 2 3 3 2" xfId="10674"/>
    <cellStyle name="Normal 3 2 2 3 2 2 3 3 2 2" xfId="10675"/>
    <cellStyle name="Normal 3 2 2 3 2 2 3 3 2 2 2" xfId="10676"/>
    <cellStyle name="Normal 3 2 2 3 2 2 3 3 2 2 2 2" xfId="10677"/>
    <cellStyle name="Normal 3 2 2 3 2 2 3 3 2 2 3" xfId="10678"/>
    <cellStyle name="Normal 3 2 2 3 2 2 3 3 2 3" xfId="10679"/>
    <cellStyle name="Normal 3 2 2 3 2 2 3 3 2 3 2" xfId="10680"/>
    <cellStyle name="Normal 3 2 2 3 2 2 3 3 2 4" xfId="10681"/>
    <cellStyle name="Normal 3 2 2 3 2 2 3 3 3" xfId="10682"/>
    <cellStyle name="Normal 3 2 2 3 2 2 3 3 3 2" xfId="10683"/>
    <cellStyle name="Normal 3 2 2 3 2 2 3 3 3 2 2" xfId="10684"/>
    <cellStyle name="Normal 3 2 2 3 2 2 3 3 3 3" xfId="10685"/>
    <cellStyle name="Normal 3 2 2 3 2 2 3 3 4" xfId="10686"/>
    <cellStyle name="Normal 3 2 2 3 2 2 3 3 4 2" xfId="10687"/>
    <cellStyle name="Normal 3 2 2 3 2 2 3 3 5" xfId="10688"/>
    <cellStyle name="Normal 3 2 2 3 2 2 3 4" xfId="10689"/>
    <cellStyle name="Normal 3 2 2 3 2 2 3 4 2" xfId="10690"/>
    <cellStyle name="Normal 3 2 2 3 2 2 3 4 2 2" xfId="10691"/>
    <cellStyle name="Normal 3 2 2 3 2 2 3 4 2 2 2" xfId="10692"/>
    <cellStyle name="Normal 3 2 2 3 2 2 3 4 2 3" xfId="10693"/>
    <cellStyle name="Normal 3 2 2 3 2 2 3 4 3" xfId="10694"/>
    <cellStyle name="Normal 3 2 2 3 2 2 3 4 3 2" xfId="10695"/>
    <cellStyle name="Normal 3 2 2 3 2 2 3 4 4" xfId="10696"/>
    <cellStyle name="Normal 3 2 2 3 2 2 3 5" xfId="10697"/>
    <cellStyle name="Normal 3 2 2 3 2 2 3 5 2" xfId="10698"/>
    <cellStyle name="Normal 3 2 2 3 2 2 3 5 2 2" xfId="10699"/>
    <cellStyle name="Normal 3 2 2 3 2 2 3 5 3" xfId="10700"/>
    <cellStyle name="Normal 3 2 2 3 2 2 3 6" xfId="10701"/>
    <cellStyle name="Normal 3 2 2 3 2 2 3 6 2" xfId="10702"/>
    <cellStyle name="Normal 3 2 2 3 2 2 3 7" xfId="10703"/>
    <cellStyle name="Normal 3 2 2 3 2 2 4" xfId="10704"/>
    <cellStyle name="Normal 3 2 2 3 2 2 4 2" xfId="10705"/>
    <cellStyle name="Normal 3 2 2 3 2 2 4 2 2" xfId="10706"/>
    <cellStyle name="Normal 3 2 2 3 2 2 4 2 2 2" xfId="10707"/>
    <cellStyle name="Normal 3 2 2 3 2 2 4 2 2 2 2" xfId="10708"/>
    <cellStyle name="Normal 3 2 2 3 2 2 4 2 2 2 2 2" xfId="10709"/>
    <cellStyle name="Normal 3 2 2 3 2 2 4 2 2 2 3" xfId="10710"/>
    <cellStyle name="Normal 3 2 2 3 2 2 4 2 2 3" xfId="10711"/>
    <cellStyle name="Normal 3 2 2 3 2 2 4 2 2 3 2" xfId="10712"/>
    <cellStyle name="Normal 3 2 2 3 2 2 4 2 2 4" xfId="10713"/>
    <cellStyle name="Normal 3 2 2 3 2 2 4 2 3" xfId="10714"/>
    <cellStyle name="Normal 3 2 2 3 2 2 4 2 3 2" xfId="10715"/>
    <cellStyle name="Normal 3 2 2 3 2 2 4 2 3 2 2" xfId="10716"/>
    <cellStyle name="Normal 3 2 2 3 2 2 4 2 3 3" xfId="10717"/>
    <cellStyle name="Normal 3 2 2 3 2 2 4 2 4" xfId="10718"/>
    <cellStyle name="Normal 3 2 2 3 2 2 4 2 4 2" xfId="10719"/>
    <cellStyle name="Normal 3 2 2 3 2 2 4 2 5" xfId="10720"/>
    <cellStyle name="Normal 3 2 2 3 2 2 4 3" xfId="10721"/>
    <cellStyle name="Normal 3 2 2 3 2 2 4 3 2" xfId="10722"/>
    <cellStyle name="Normal 3 2 2 3 2 2 4 3 2 2" xfId="10723"/>
    <cellStyle name="Normal 3 2 2 3 2 2 4 3 2 2 2" xfId="10724"/>
    <cellStyle name="Normal 3 2 2 3 2 2 4 3 2 3" xfId="10725"/>
    <cellStyle name="Normal 3 2 2 3 2 2 4 3 3" xfId="10726"/>
    <cellStyle name="Normal 3 2 2 3 2 2 4 3 3 2" xfId="10727"/>
    <cellStyle name="Normal 3 2 2 3 2 2 4 3 4" xfId="10728"/>
    <cellStyle name="Normal 3 2 2 3 2 2 4 4" xfId="10729"/>
    <cellStyle name="Normal 3 2 2 3 2 2 4 4 2" xfId="10730"/>
    <cellStyle name="Normal 3 2 2 3 2 2 4 4 2 2" xfId="10731"/>
    <cellStyle name="Normal 3 2 2 3 2 2 4 4 3" xfId="10732"/>
    <cellStyle name="Normal 3 2 2 3 2 2 4 5" xfId="10733"/>
    <cellStyle name="Normal 3 2 2 3 2 2 4 5 2" xfId="10734"/>
    <cellStyle name="Normal 3 2 2 3 2 2 4 6" xfId="10735"/>
    <cellStyle name="Normal 3 2 2 3 2 2 5" xfId="10736"/>
    <cellStyle name="Normal 3 2 2 3 2 2 5 2" xfId="10737"/>
    <cellStyle name="Normal 3 2 2 3 2 2 5 2 2" xfId="10738"/>
    <cellStyle name="Normal 3 2 2 3 2 2 5 2 2 2" xfId="10739"/>
    <cellStyle name="Normal 3 2 2 3 2 2 5 2 2 2 2" xfId="10740"/>
    <cellStyle name="Normal 3 2 2 3 2 2 5 2 2 3" xfId="10741"/>
    <cellStyle name="Normal 3 2 2 3 2 2 5 2 3" xfId="10742"/>
    <cellStyle name="Normal 3 2 2 3 2 2 5 2 3 2" xfId="10743"/>
    <cellStyle name="Normal 3 2 2 3 2 2 5 2 4" xfId="10744"/>
    <cellStyle name="Normal 3 2 2 3 2 2 5 3" xfId="10745"/>
    <cellStyle name="Normal 3 2 2 3 2 2 5 3 2" xfId="10746"/>
    <cellStyle name="Normal 3 2 2 3 2 2 5 3 2 2" xfId="10747"/>
    <cellStyle name="Normal 3 2 2 3 2 2 5 3 3" xfId="10748"/>
    <cellStyle name="Normal 3 2 2 3 2 2 5 4" xfId="10749"/>
    <cellStyle name="Normal 3 2 2 3 2 2 5 4 2" xfId="10750"/>
    <cellStyle name="Normal 3 2 2 3 2 2 5 5" xfId="10751"/>
    <cellStyle name="Normal 3 2 2 3 2 2 6" xfId="10752"/>
    <cellStyle name="Normal 3 2 2 3 2 2 6 2" xfId="10753"/>
    <cellStyle name="Normal 3 2 2 3 2 2 6 2 2" xfId="10754"/>
    <cellStyle name="Normal 3 2 2 3 2 2 6 2 2 2" xfId="10755"/>
    <cellStyle name="Normal 3 2 2 3 2 2 6 2 3" xfId="10756"/>
    <cellStyle name="Normal 3 2 2 3 2 2 6 3" xfId="10757"/>
    <cellStyle name="Normal 3 2 2 3 2 2 6 3 2" xfId="10758"/>
    <cellStyle name="Normal 3 2 2 3 2 2 6 4" xfId="10759"/>
    <cellStyle name="Normal 3 2 2 3 2 2 7" xfId="10760"/>
    <cellStyle name="Normal 3 2 2 3 2 2 7 2" xfId="10761"/>
    <cellStyle name="Normal 3 2 2 3 2 2 7 2 2" xfId="10762"/>
    <cellStyle name="Normal 3 2 2 3 2 2 7 3" xfId="10763"/>
    <cellStyle name="Normal 3 2 2 3 2 2 8" xfId="10764"/>
    <cellStyle name="Normal 3 2 2 3 2 2 8 2" xfId="10765"/>
    <cellStyle name="Normal 3 2 2 3 2 2 9" xfId="10766"/>
    <cellStyle name="Normal 3 2 2 3 2 3" xfId="10767"/>
    <cellStyle name="Normal 3 2 2 3 2 3 2" xfId="10768"/>
    <cellStyle name="Normal 3 2 2 3 2 3 2 2" xfId="10769"/>
    <cellStyle name="Normal 3 2 2 3 2 3 2 2 2" xfId="10770"/>
    <cellStyle name="Normal 3 2 2 3 2 3 2 2 2 2" xfId="10771"/>
    <cellStyle name="Normal 3 2 2 3 2 3 2 2 2 2 2" xfId="10772"/>
    <cellStyle name="Normal 3 2 2 3 2 3 2 2 2 2 2 2" xfId="10773"/>
    <cellStyle name="Normal 3 2 2 3 2 3 2 2 2 2 2 2 2" xfId="10774"/>
    <cellStyle name="Normal 3 2 2 3 2 3 2 2 2 2 2 3" xfId="10775"/>
    <cellStyle name="Normal 3 2 2 3 2 3 2 2 2 2 3" xfId="10776"/>
    <cellStyle name="Normal 3 2 2 3 2 3 2 2 2 2 3 2" xfId="10777"/>
    <cellStyle name="Normal 3 2 2 3 2 3 2 2 2 2 4" xfId="10778"/>
    <cellStyle name="Normal 3 2 2 3 2 3 2 2 2 3" xfId="10779"/>
    <cellStyle name="Normal 3 2 2 3 2 3 2 2 2 3 2" xfId="10780"/>
    <cellStyle name="Normal 3 2 2 3 2 3 2 2 2 3 2 2" xfId="10781"/>
    <cellStyle name="Normal 3 2 2 3 2 3 2 2 2 3 3" xfId="10782"/>
    <cellStyle name="Normal 3 2 2 3 2 3 2 2 2 4" xfId="10783"/>
    <cellStyle name="Normal 3 2 2 3 2 3 2 2 2 4 2" xfId="10784"/>
    <cellStyle name="Normal 3 2 2 3 2 3 2 2 2 5" xfId="10785"/>
    <cellStyle name="Normal 3 2 2 3 2 3 2 2 3" xfId="10786"/>
    <cellStyle name="Normal 3 2 2 3 2 3 2 2 3 2" xfId="10787"/>
    <cellStyle name="Normal 3 2 2 3 2 3 2 2 3 2 2" xfId="10788"/>
    <cellStyle name="Normal 3 2 2 3 2 3 2 2 3 2 2 2" xfId="10789"/>
    <cellStyle name="Normal 3 2 2 3 2 3 2 2 3 2 3" xfId="10790"/>
    <cellStyle name="Normal 3 2 2 3 2 3 2 2 3 3" xfId="10791"/>
    <cellStyle name="Normal 3 2 2 3 2 3 2 2 3 3 2" xfId="10792"/>
    <cellStyle name="Normal 3 2 2 3 2 3 2 2 3 4" xfId="10793"/>
    <cellStyle name="Normal 3 2 2 3 2 3 2 2 4" xfId="10794"/>
    <cellStyle name="Normal 3 2 2 3 2 3 2 2 4 2" xfId="10795"/>
    <cellStyle name="Normal 3 2 2 3 2 3 2 2 4 2 2" xfId="10796"/>
    <cellStyle name="Normal 3 2 2 3 2 3 2 2 4 3" xfId="10797"/>
    <cellStyle name="Normal 3 2 2 3 2 3 2 2 5" xfId="10798"/>
    <cellStyle name="Normal 3 2 2 3 2 3 2 2 5 2" xfId="10799"/>
    <cellStyle name="Normal 3 2 2 3 2 3 2 2 6" xfId="10800"/>
    <cellStyle name="Normal 3 2 2 3 2 3 2 3" xfId="10801"/>
    <cellStyle name="Normal 3 2 2 3 2 3 2 3 2" xfId="10802"/>
    <cellStyle name="Normal 3 2 2 3 2 3 2 3 2 2" xfId="10803"/>
    <cellStyle name="Normal 3 2 2 3 2 3 2 3 2 2 2" xfId="10804"/>
    <cellStyle name="Normal 3 2 2 3 2 3 2 3 2 2 2 2" xfId="10805"/>
    <cellStyle name="Normal 3 2 2 3 2 3 2 3 2 2 3" xfId="10806"/>
    <cellStyle name="Normal 3 2 2 3 2 3 2 3 2 3" xfId="10807"/>
    <cellStyle name="Normal 3 2 2 3 2 3 2 3 2 3 2" xfId="10808"/>
    <cellStyle name="Normal 3 2 2 3 2 3 2 3 2 4" xfId="10809"/>
    <cellStyle name="Normal 3 2 2 3 2 3 2 3 3" xfId="10810"/>
    <cellStyle name="Normal 3 2 2 3 2 3 2 3 3 2" xfId="10811"/>
    <cellStyle name="Normal 3 2 2 3 2 3 2 3 3 2 2" xfId="10812"/>
    <cellStyle name="Normal 3 2 2 3 2 3 2 3 3 3" xfId="10813"/>
    <cellStyle name="Normal 3 2 2 3 2 3 2 3 4" xfId="10814"/>
    <cellStyle name="Normal 3 2 2 3 2 3 2 3 4 2" xfId="10815"/>
    <cellStyle name="Normal 3 2 2 3 2 3 2 3 5" xfId="10816"/>
    <cellStyle name="Normal 3 2 2 3 2 3 2 4" xfId="10817"/>
    <cellStyle name="Normal 3 2 2 3 2 3 2 4 2" xfId="10818"/>
    <cellStyle name="Normal 3 2 2 3 2 3 2 4 2 2" xfId="10819"/>
    <cellStyle name="Normal 3 2 2 3 2 3 2 4 2 2 2" xfId="10820"/>
    <cellStyle name="Normal 3 2 2 3 2 3 2 4 2 3" xfId="10821"/>
    <cellStyle name="Normal 3 2 2 3 2 3 2 4 3" xfId="10822"/>
    <cellStyle name="Normal 3 2 2 3 2 3 2 4 3 2" xfId="10823"/>
    <cellStyle name="Normal 3 2 2 3 2 3 2 4 4" xfId="10824"/>
    <cellStyle name="Normal 3 2 2 3 2 3 2 5" xfId="10825"/>
    <cellStyle name="Normal 3 2 2 3 2 3 2 5 2" xfId="10826"/>
    <cellStyle name="Normal 3 2 2 3 2 3 2 5 2 2" xfId="10827"/>
    <cellStyle name="Normal 3 2 2 3 2 3 2 5 3" xfId="10828"/>
    <cellStyle name="Normal 3 2 2 3 2 3 2 6" xfId="10829"/>
    <cellStyle name="Normal 3 2 2 3 2 3 2 6 2" xfId="10830"/>
    <cellStyle name="Normal 3 2 2 3 2 3 2 7" xfId="10831"/>
    <cellStyle name="Normal 3 2 2 3 2 3 3" xfId="10832"/>
    <cellStyle name="Normal 3 2 2 3 2 3 3 2" xfId="10833"/>
    <cellStyle name="Normal 3 2 2 3 2 3 3 2 2" xfId="10834"/>
    <cellStyle name="Normal 3 2 2 3 2 3 3 2 2 2" xfId="10835"/>
    <cellStyle name="Normal 3 2 2 3 2 3 3 2 2 2 2" xfId="10836"/>
    <cellStyle name="Normal 3 2 2 3 2 3 3 2 2 2 2 2" xfId="10837"/>
    <cellStyle name="Normal 3 2 2 3 2 3 3 2 2 2 3" xfId="10838"/>
    <cellStyle name="Normal 3 2 2 3 2 3 3 2 2 3" xfId="10839"/>
    <cellStyle name="Normal 3 2 2 3 2 3 3 2 2 3 2" xfId="10840"/>
    <cellStyle name="Normal 3 2 2 3 2 3 3 2 2 4" xfId="10841"/>
    <cellStyle name="Normal 3 2 2 3 2 3 3 2 3" xfId="10842"/>
    <cellStyle name="Normal 3 2 2 3 2 3 3 2 3 2" xfId="10843"/>
    <cellStyle name="Normal 3 2 2 3 2 3 3 2 3 2 2" xfId="10844"/>
    <cellStyle name="Normal 3 2 2 3 2 3 3 2 3 3" xfId="10845"/>
    <cellStyle name="Normal 3 2 2 3 2 3 3 2 4" xfId="10846"/>
    <cellStyle name="Normal 3 2 2 3 2 3 3 2 4 2" xfId="10847"/>
    <cellStyle name="Normal 3 2 2 3 2 3 3 2 5" xfId="10848"/>
    <cellStyle name="Normal 3 2 2 3 2 3 3 3" xfId="10849"/>
    <cellStyle name="Normal 3 2 2 3 2 3 3 3 2" xfId="10850"/>
    <cellStyle name="Normal 3 2 2 3 2 3 3 3 2 2" xfId="10851"/>
    <cellStyle name="Normal 3 2 2 3 2 3 3 3 2 2 2" xfId="10852"/>
    <cellStyle name="Normal 3 2 2 3 2 3 3 3 2 3" xfId="10853"/>
    <cellStyle name="Normal 3 2 2 3 2 3 3 3 3" xfId="10854"/>
    <cellStyle name="Normal 3 2 2 3 2 3 3 3 3 2" xfId="10855"/>
    <cellStyle name="Normal 3 2 2 3 2 3 3 3 4" xfId="10856"/>
    <cellStyle name="Normal 3 2 2 3 2 3 3 4" xfId="10857"/>
    <cellStyle name="Normal 3 2 2 3 2 3 3 4 2" xfId="10858"/>
    <cellStyle name="Normal 3 2 2 3 2 3 3 4 2 2" xfId="10859"/>
    <cellStyle name="Normal 3 2 2 3 2 3 3 4 3" xfId="10860"/>
    <cellStyle name="Normal 3 2 2 3 2 3 3 5" xfId="10861"/>
    <cellStyle name="Normal 3 2 2 3 2 3 3 5 2" xfId="10862"/>
    <cellStyle name="Normal 3 2 2 3 2 3 3 6" xfId="10863"/>
    <cellStyle name="Normal 3 2 2 3 2 3 4" xfId="10864"/>
    <cellStyle name="Normal 3 2 2 3 2 3 4 2" xfId="10865"/>
    <cellStyle name="Normal 3 2 2 3 2 3 4 2 2" xfId="10866"/>
    <cellStyle name="Normal 3 2 2 3 2 3 4 2 2 2" xfId="10867"/>
    <cellStyle name="Normal 3 2 2 3 2 3 4 2 2 2 2" xfId="10868"/>
    <cellStyle name="Normal 3 2 2 3 2 3 4 2 2 3" xfId="10869"/>
    <cellStyle name="Normal 3 2 2 3 2 3 4 2 3" xfId="10870"/>
    <cellStyle name="Normal 3 2 2 3 2 3 4 2 3 2" xfId="10871"/>
    <cellStyle name="Normal 3 2 2 3 2 3 4 2 4" xfId="10872"/>
    <cellStyle name="Normal 3 2 2 3 2 3 4 3" xfId="10873"/>
    <cellStyle name="Normal 3 2 2 3 2 3 4 3 2" xfId="10874"/>
    <cellStyle name="Normal 3 2 2 3 2 3 4 3 2 2" xfId="10875"/>
    <cellStyle name="Normal 3 2 2 3 2 3 4 3 3" xfId="10876"/>
    <cellStyle name="Normal 3 2 2 3 2 3 4 4" xfId="10877"/>
    <cellStyle name="Normal 3 2 2 3 2 3 4 4 2" xfId="10878"/>
    <cellStyle name="Normal 3 2 2 3 2 3 4 5" xfId="10879"/>
    <cellStyle name="Normal 3 2 2 3 2 3 5" xfId="10880"/>
    <cellStyle name="Normal 3 2 2 3 2 3 5 2" xfId="10881"/>
    <cellStyle name="Normal 3 2 2 3 2 3 5 2 2" xfId="10882"/>
    <cellStyle name="Normal 3 2 2 3 2 3 5 2 2 2" xfId="10883"/>
    <cellStyle name="Normal 3 2 2 3 2 3 5 2 3" xfId="10884"/>
    <cellStyle name="Normal 3 2 2 3 2 3 5 3" xfId="10885"/>
    <cellStyle name="Normal 3 2 2 3 2 3 5 3 2" xfId="10886"/>
    <cellStyle name="Normal 3 2 2 3 2 3 5 4" xfId="10887"/>
    <cellStyle name="Normal 3 2 2 3 2 3 6" xfId="10888"/>
    <cellStyle name="Normal 3 2 2 3 2 3 6 2" xfId="10889"/>
    <cellStyle name="Normal 3 2 2 3 2 3 6 2 2" xfId="10890"/>
    <cellStyle name="Normal 3 2 2 3 2 3 6 3" xfId="10891"/>
    <cellStyle name="Normal 3 2 2 3 2 3 7" xfId="10892"/>
    <cellStyle name="Normal 3 2 2 3 2 3 7 2" xfId="10893"/>
    <cellStyle name="Normal 3 2 2 3 2 3 8" xfId="10894"/>
    <cellStyle name="Normal 3 2 2 3 2 4" xfId="10895"/>
    <cellStyle name="Normal 3 2 2 3 2 4 2" xfId="10896"/>
    <cellStyle name="Normal 3 2 2 3 2 4 2 2" xfId="10897"/>
    <cellStyle name="Normal 3 2 2 3 2 4 2 2 2" xfId="10898"/>
    <cellStyle name="Normal 3 2 2 3 2 4 2 2 2 2" xfId="10899"/>
    <cellStyle name="Normal 3 2 2 3 2 4 2 2 2 2 2" xfId="10900"/>
    <cellStyle name="Normal 3 2 2 3 2 4 2 2 2 2 2 2" xfId="10901"/>
    <cellStyle name="Normal 3 2 2 3 2 4 2 2 2 2 3" xfId="10902"/>
    <cellStyle name="Normal 3 2 2 3 2 4 2 2 2 3" xfId="10903"/>
    <cellStyle name="Normal 3 2 2 3 2 4 2 2 2 3 2" xfId="10904"/>
    <cellStyle name="Normal 3 2 2 3 2 4 2 2 2 4" xfId="10905"/>
    <cellStyle name="Normal 3 2 2 3 2 4 2 2 3" xfId="10906"/>
    <cellStyle name="Normal 3 2 2 3 2 4 2 2 3 2" xfId="10907"/>
    <cellStyle name="Normal 3 2 2 3 2 4 2 2 3 2 2" xfId="10908"/>
    <cellStyle name="Normal 3 2 2 3 2 4 2 2 3 3" xfId="10909"/>
    <cellStyle name="Normal 3 2 2 3 2 4 2 2 4" xfId="10910"/>
    <cellStyle name="Normal 3 2 2 3 2 4 2 2 4 2" xfId="10911"/>
    <cellStyle name="Normal 3 2 2 3 2 4 2 2 5" xfId="10912"/>
    <cellStyle name="Normal 3 2 2 3 2 4 2 3" xfId="10913"/>
    <cellStyle name="Normal 3 2 2 3 2 4 2 3 2" xfId="10914"/>
    <cellStyle name="Normal 3 2 2 3 2 4 2 3 2 2" xfId="10915"/>
    <cellStyle name="Normal 3 2 2 3 2 4 2 3 2 2 2" xfId="10916"/>
    <cellStyle name="Normal 3 2 2 3 2 4 2 3 2 3" xfId="10917"/>
    <cellStyle name="Normal 3 2 2 3 2 4 2 3 3" xfId="10918"/>
    <cellStyle name="Normal 3 2 2 3 2 4 2 3 3 2" xfId="10919"/>
    <cellStyle name="Normal 3 2 2 3 2 4 2 3 4" xfId="10920"/>
    <cellStyle name="Normal 3 2 2 3 2 4 2 4" xfId="10921"/>
    <cellStyle name="Normal 3 2 2 3 2 4 2 4 2" xfId="10922"/>
    <cellStyle name="Normal 3 2 2 3 2 4 2 4 2 2" xfId="10923"/>
    <cellStyle name="Normal 3 2 2 3 2 4 2 4 3" xfId="10924"/>
    <cellStyle name="Normal 3 2 2 3 2 4 2 5" xfId="10925"/>
    <cellStyle name="Normal 3 2 2 3 2 4 2 5 2" xfId="10926"/>
    <cellStyle name="Normal 3 2 2 3 2 4 2 6" xfId="10927"/>
    <cellStyle name="Normal 3 2 2 3 2 4 3" xfId="10928"/>
    <cellStyle name="Normal 3 2 2 3 2 4 3 2" xfId="10929"/>
    <cellStyle name="Normal 3 2 2 3 2 4 3 2 2" xfId="10930"/>
    <cellStyle name="Normal 3 2 2 3 2 4 3 2 2 2" xfId="10931"/>
    <cellStyle name="Normal 3 2 2 3 2 4 3 2 2 2 2" xfId="10932"/>
    <cellStyle name="Normal 3 2 2 3 2 4 3 2 2 3" xfId="10933"/>
    <cellStyle name="Normal 3 2 2 3 2 4 3 2 3" xfId="10934"/>
    <cellStyle name="Normal 3 2 2 3 2 4 3 2 3 2" xfId="10935"/>
    <cellStyle name="Normal 3 2 2 3 2 4 3 2 4" xfId="10936"/>
    <cellStyle name="Normal 3 2 2 3 2 4 3 3" xfId="10937"/>
    <cellStyle name="Normal 3 2 2 3 2 4 3 3 2" xfId="10938"/>
    <cellStyle name="Normal 3 2 2 3 2 4 3 3 2 2" xfId="10939"/>
    <cellStyle name="Normal 3 2 2 3 2 4 3 3 3" xfId="10940"/>
    <cellStyle name="Normal 3 2 2 3 2 4 3 4" xfId="10941"/>
    <cellStyle name="Normal 3 2 2 3 2 4 3 4 2" xfId="10942"/>
    <cellStyle name="Normal 3 2 2 3 2 4 3 5" xfId="10943"/>
    <cellStyle name="Normal 3 2 2 3 2 4 4" xfId="10944"/>
    <cellStyle name="Normal 3 2 2 3 2 4 4 2" xfId="10945"/>
    <cellStyle name="Normal 3 2 2 3 2 4 4 2 2" xfId="10946"/>
    <cellStyle name="Normal 3 2 2 3 2 4 4 2 2 2" xfId="10947"/>
    <cellStyle name="Normal 3 2 2 3 2 4 4 2 3" xfId="10948"/>
    <cellStyle name="Normal 3 2 2 3 2 4 4 3" xfId="10949"/>
    <cellStyle name="Normal 3 2 2 3 2 4 4 3 2" xfId="10950"/>
    <cellStyle name="Normal 3 2 2 3 2 4 4 4" xfId="10951"/>
    <cellStyle name="Normal 3 2 2 3 2 4 5" xfId="10952"/>
    <cellStyle name="Normal 3 2 2 3 2 4 5 2" xfId="10953"/>
    <cellStyle name="Normal 3 2 2 3 2 4 5 2 2" xfId="10954"/>
    <cellStyle name="Normal 3 2 2 3 2 4 5 3" xfId="10955"/>
    <cellStyle name="Normal 3 2 2 3 2 4 6" xfId="10956"/>
    <cellStyle name="Normal 3 2 2 3 2 4 6 2" xfId="10957"/>
    <cellStyle name="Normal 3 2 2 3 2 4 7" xfId="10958"/>
    <cellStyle name="Normal 3 2 2 3 2 5" xfId="10959"/>
    <cellStyle name="Normal 3 2 2 3 2 5 2" xfId="10960"/>
    <cellStyle name="Normal 3 2 2 3 2 5 2 2" xfId="10961"/>
    <cellStyle name="Normal 3 2 2 3 2 5 2 2 2" xfId="10962"/>
    <cellStyle name="Normal 3 2 2 3 2 5 2 2 2 2" xfId="10963"/>
    <cellStyle name="Normal 3 2 2 3 2 5 2 2 2 2 2" xfId="10964"/>
    <cellStyle name="Normal 3 2 2 3 2 5 2 2 2 3" xfId="10965"/>
    <cellStyle name="Normal 3 2 2 3 2 5 2 2 3" xfId="10966"/>
    <cellStyle name="Normal 3 2 2 3 2 5 2 2 3 2" xfId="10967"/>
    <cellStyle name="Normal 3 2 2 3 2 5 2 2 4" xfId="10968"/>
    <cellStyle name="Normal 3 2 2 3 2 5 2 3" xfId="10969"/>
    <cellStyle name="Normal 3 2 2 3 2 5 2 3 2" xfId="10970"/>
    <cellStyle name="Normal 3 2 2 3 2 5 2 3 2 2" xfId="10971"/>
    <cellStyle name="Normal 3 2 2 3 2 5 2 3 3" xfId="10972"/>
    <cellStyle name="Normal 3 2 2 3 2 5 2 4" xfId="10973"/>
    <cellStyle name="Normal 3 2 2 3 2 5 2 4 2" xfId="10974"/>
    <cellStyle name="Normal 3 2 2 3 2 5 2 5" xfId="10975"/>
    <cellStyle name="Normal 3 2 2 3 2 5 3" xfId="10976"/>
    <cellStyle name="Normal 3 2 2 3 2 5 3 2" xfId="10977"/>
    <cellStyle name="Normal 3 2 2 3 2 5 3 2 2" xfId="10978"/>
    <cellStyle name="Normal 3 2 2 3 2 5 3 2 2 2" xfId="10979"/>
    <cellStyle name="Normal 3 2 2 3 2 5 3 2 3" xfId="10980"/>
    <cellStyle name="Normal 3 2 2 3 2 5 3 3" xfId="10981"/>
    <cellStyle name="Normal 3 2 2 3 2 5 3 3 2" xfId="10982"/>
    <cellStyle name="Normal 3 2 2 3 2 5 3 4" xfId="10983"/>
    <cellStyle name="Normal 3 2 2 3 2 5 4" xfId="10984"/>
    <cellStyle name="Normal 3 2 2 3 2 5 4 2" xfId="10985"/>
    <cellStyle name="Normal 3 2 2 3 2 5 4 2 2" xfId="10986"/>
    <cellStyle name="Normal 3 2 2 3 2 5 4 3" xfId="10987"/>
    <cellStyle name="Normal 3 2 2 3 2 5 5" xfId="10988"/>
    <cellStyle name="Normal 3 2 2 3 2 5 5 2" xfId="10989"/>
    <cellStyle name="Normal 3 2 2 3 2 5 6" xfId="10990"/>
    <cellStyle name="Normal 3 2 2 3 2 6" xfId="10991"/>
    <cellStyle name="Normal 3 2 2 3 2 6 2" xfId="10992"/>
    <cellStyle name="Normal 3 2 2 3 2 6 2 2" xfId="10993"/>
    <cellStyle name="Normal 3 2 2 3 2 6 2 2 2" xfId="10994"/>
    <cellStyle name="Normal 3 2 2 3 2 6 2 2 2 2" xfId="10995"/>
    <cellStyle name="Normal 3 2 2 3 2 6 2 2 3" xfId="10996"/>
    <cellStyle name="Normal 3 2 2 3 2 6 2 3" xfId="10997"/>
    <cellStyle name="Normal 3 2 2 3 2 6 2 3 2" xfId="10998"/>
    <cellStyle name="Normal 3 2 2 3 2 6 2 4" xfId="10999"/>
    <cellStyle name="Normal 3 2 2 3 2 6 3" xfId="11000"/>
    <cellStyle name="Normal 3 2 2 3 2 6 3 2" xfId="11001"/>
    <cellStyle name="Normal 3 2 2 3 2 6 3 2 2" xfId="11002"/>
    <cellStyle name="Normal 3 2 2 3 2 6 3 3" xfId="11003"/>
    <cellStyle name="Normal 3 2 2 3 2 6 4" xfId="11004"/>
    <cellStyle name="Normal 3 2 2 3 2 6 4 2" xfId="11005"/>
    <cellStyle name="Normal 3 2 2 3 2 6 5" xfId="11006"/>
    <cellStyle name="Normal 3 2 2 3 2 7" xfId="11007"/>
    <cellStyle name="Normal 3 2 2 3 2 7 2" xfId="11008"/>
    <cellStyle name="Normal 3 2 2 3 2 7 2 2" xfId="11009"/>
    <cellStyle name="Normal 3 2 2 3 2 7 2 2 2" xfId="11010"/>
    <cellStyle name="Normal 3 2 2 3 2 7 2 3" xfId="11011"/>
    <cellStyle name="Normal 3 2 2 3 2 7 3" xfId="11012"/>
    <cellStyle name="Normal 3 2 2 3 2 7 3 2" xfId="11013"/>
    <cellStyle name="Normal 3 2 2 3 2 7 4" xfId="11014"/>
    <cellStyle name="Normal 3 2 2 3 2 8" xfId="11015"/>
    <cellStyle name="Normal 3 2 2 3 2 8 2" xfId="11016"/>
    <cellStyle name="Normal 3 2 2 3 2 8 2 2" xfId="11017"/>
    <cellStyle name="Normal 3 2 2 3 2 8 3" xfId="11018"/>
    <cellStyle name="Normal 3 2 2 3 2 9" xfId="11019"/>
    <cellStyle name="Normal 3 2 2 3 2 9 2" xfId="11020"/>
    <cellStyle name="Normal 3 2 2 3 3" xfId="11021"/>
    <cellStyle name="Normal 3 2 2 3 3 2" xfId="11022"/>
    <cellStyle name="Normal 3 2 2 3 3 2 2" xfId="11023"/>
    <cellStyle name="Normal 3 2 2 3 3 2 2 2" xfId="11024"/>
    <cellStyle name="Normal 3 2 2 3 3 2 2 2 2" xfId="11025"/>
    <cellStyle name="Normal 3 2 2 3 3 2 2 2 2 2" xfId="11026"/>
    <cellStyle name="Normal 3 2 2 3 3 2 2 2 2 2 2" xfId="11027"/>
    <cellStyle name="Normal 3 2 2 3 3 2 2 2 2 2 2 2" xfId="11028"/>
    <cellStyle name="Normal 3 2 2 3 3 2 2 2 2 2 2 2 2" xfId="11029"/>
    <cellStyle name="Normal 3 2 2 3 3 2 2 2 2 2 2 3" xfId="11030"/>
    <cellStyle name="Normal 3 2 2 3 3 2 2 2 2 2 3" xfId="11031"/>
    <cellStyle name="Normal 3 2 2 3 3 2 2 2 2 2 3 2" xfId="11032"/>
    <cellStyle name="Normal 3 2 2 3 3 2 2 2 2 2 4" xfId="11033"/>
    <cellStyle name="Normal 3 2 2 3 3 2 2 2 2 3" xfId="11034"/>
    <cellStyle name="Normal 3 2 2 3 3 2 2 2 2 3 2" xfId="11035"/>
    <cellStyle name="Normal 3 2 2 3 3 2 2 2 2 3 2 2" xfId="11036"/>
    <cellStyle name="Normal 3 2 2 3 3 2 2 2 2 3 3" xfId="11037"/>
    <cellStyle name="Normal 3 2 2 3 3 2 2 2 2 4" xfId="11038"/>
    <cellStyle name="Normal 3 2 2 3 3 2 2 2 2 4 2" xfId="11039"/>
    <cellStyle name="Normal 3 2 2 3 3 2 2 2 2 5" xfId="11040"/>
    <cellStyle name="Normal 3 2 2 3 3 2 2 2 3" xfId="11041"/>
    <cellStyle name="Normal 3 2 2 3 3 2 2 2 3 2" xfId="11042"/>
    <cellStyle name="Normal 3 2 2 3 3 2 2 2 3 2 2" xfId="11043"/>
    <cellStyle name="Normal 3 2 2 3 3 2 2 2 3 2 2 2" xfId="11044"/>
    <cellStyle name="Normal 3 2 2 3 3 2 2 2 3 2 3" xfId="11045"/>
    <cellStyle name="Normal 3 2 2 3 3 2 2 2 3 3" xfId="11046"/>
    <cellStyle name="Normal 3 2 2 3 3 2 2 2 3 3 2" xfId="11047"/>
    <cellStyle name="Normal 3 2 2 3 3 2 2 2 3 4" xfId="11048"/>
    <cellStyle name="Normal 3 2 2 3 3 2 2 2 4" xfId="11049"/>
    <cellStyle name="Normal 3 2 2 3 3 2 2 2 4 2" xfId="11050"/>
    <cellStyle name="Normal 3 2 2 3 3 2 2 2 4 2 2" xfId="11051"/>
    <cellStyle name="Normal 3 2 2 3 3 2 2 2 4 3" xfId="11052"/>
    <cellStyle name="Normal 3 2 2 3 3 2 2 2 5" xfId="11053"/>
    <cellStyle name="Normal 3 2 2 3 3 2 2 2 5 2" xfId="11054"/>
    <cellStyle name="Normal 3 2 2 3 3 2 2 2 6" xfId="11055"/>
    <cellStyle name="Normal 3 2 2 3 3 2 2 3" xfId="11056"/>
    <cellStyle name="Normal 3 2 2 3 3 2 2 3 2" xfId="11057"/>
    <cellStyle name="Normal 3 2 2 3 3 2 2 3 2 2" xfId="11058"/>
    <cellStyle name="Normal 3 2 2 3 3 2 2 3 2 2 2" xfId="11059"/>
    <cellStyle name="Normal 3 2 2 3 3 2 2 3 2 2 2 2" xfId="11060"/>
    <cellStyle name="Normal 3 2 2 3 3 2 2 3 2 2 3" xfId="11061"/>
    <cellStyle name="Normal 3 2 2 3 3 2 2 3 2 3" xfId="11062"/>
    <cellStyle name="Normal 3 2 2 3 3 2 2 3 2 3 2" xfId="11063"/>
    <cellStyle name="Normal 3 2 2 3 3 2 2 3 2 4" xfId="11064"/>
    <cellStyle name="Normal 3 2 2 3 3 2 2 3 3" xfId="11065"/>
    <cellStyle name="Normal 3 2 2 3 3 2 2 3 3 2" xfId="11066"/>
    <cellStyle name="Normal 3 2 2 3 3 2 2 3 3 2 2" xfId="11067"/>
    <cellStyle name="Normal 3 2 2 3 3 2 2 3 3 3" xfId="11068"/>
    <cellStyle name="Normal 3 2 2 3 3 2 2 3 4" xfId="11069"/>
    <cellStyle name="Normal 3 2 2 3 3 2 2 3 4 2" xfId="11070"/>
    <cellStyle name="Normal 3 2 2 3 3 2 2 3 5" xfId="11071"/>
    <cellStyle name="Normal 3 2 2 3 3 2 2 4" xfId="11072"/>
    <cellStyle name="Normal 3 2 2 3 3 2 2 4 2" xfId="11073"/>
    <cellStyle name="Normal 3 2 2 3 3 2 2 4 2 2" xfId="11074"/>
    <cellStyle name="Normal 3 2 2 3 3 2 2 4 2 2 2" xfId="11075"/>
    <cellStyle name="Normal 3 2 2 3 3 2 2 4 2 3" xfId="11076"/>
    <cellStyle name="Normal 3 2 2 3 3 2 2 4 3" xfId="11077"/>
    <cellStyle name="Normal 3 2 2 3 3 2 2 4 3 2" xfId="11078"/>
    <cellStyle name="Normal 3 2 2 3 3 2 2 4 4" xfId="11079"/>
    <cellStyle name="Normal 3 2 2 3 3 2 2 5" xfId="11080"/>
    <cellStyle name="Normal 3 2 2 3 3 2 2 5 2" xfId="11081"/>
    <cellStyle name="Normal 3 2 2 3 3 2 2 5 2 2" xfId="11082"/>
    <cellStyle name="Normal 3 2 2 3 3 2 2 5 3" xfId="11083"/>
    <cellStyle name="Normal 3 2 2 3 3 2 2 6" xfId="11084"/>
    <cellStyle name="Normal 3 2 2 3 3 2 2 6 2" xfId="11085"/>
    <cellStyle name="Normal 3 2 2 3 3 2 2 7" xfId="11086"/>
    <cellStyle name="Normal 3 2 2 3 3 2 3" xfId="11087"/>
    <cellStyle name="Normal 3 2 2 3 3 2 3 2" xfId="11088"/>
    <cellStyle name="Normal 3 2 2 3 3 2 3 2 2" xfId="11089"/>
    <cellStyle name="Normal 3 2 2 3 3 2 3 2 2 2" xfId="11090"/>
    <cellStyle name="Normal 3 2 2 3 3 2 3 2 2 2 2" xfId="11091"/>
    <cellStyle name="Normal 3 2 2 3 3 2 3 2 2 2 2 2" xfId="11092"/>
    <cellStyle name="Normal 3 2 2 3 3 2 3 2 2 2 3" xfId="11093"/>
    <cellStyle name="Normal 3 2 2 3 3 2 3 2 2 3" xfId="11094"/>
    <cellStyle name="Normal 3 2 2 3 3 2 3 2 2 3 2" xfId="11095"/>
    <cellStyle name="Normal 3 2 2 3 3 2 3 2 2 4" xfId="11096"/>
    <cellStyle name="Normal 3 2 2 3 3 2 3 2 3" xfId="11097"/>
    <cellStyle name="Normal 3 2 2 3 3 2 3 2 3 2" xfId="11098"/>
    <cellStyle name="Normal 3 2 2 3 3 2 3 2 3 2 2" xfId="11099"/>
    <cellStyle name="Normal 3 2 2 3 3 2 3 2 3 3" xfId="11100"/>
    <cellStyle name="Normal 3 2 2 3 3 2 3 2 4" xfId="11101"/>
    <cellStyle name="Normal 3 2 2 3 3 2 3 2 4 2" xfId="11102"/>
    <cellStyle name="Normal 3 2 2 3 3 2 3 2 5" xfId="11103"/>
    <cellStyle name="Normal 3 2 2 3 3 2 3 3" xfId="11104"/>
    <cellStyle name="Normal 3 2 2 3 3 2 3 3 2" xfId="11105"/>
    <cellStyle name="Normal 3 2 2 3 3 2 3 3 2 2" xfId="11106"/>
    <cellStyle name="Normal 3 2 2 3 3 2 3 3 2 2 2" xfId="11107"/>
    <cellStyle name="Normal 3 2 2 3 3 2 3 3 2 3" xfId="11108"/>
    <cellStyle name="Normal 3 2 2 3 3 2 3 3 3" xfId="11109"/>
    <cellStyle name="Normal 3 2 2 3 3 2 3 3 3 2" xfId="11110"/>
    <cellStyle name="Normal 3 2 2 3 3 2 3 3 4" xfId="11111"/>
    <cellStyle name="Normal 3 2 2 3 3 2 3 4" xfId="11112"/>
    <cellStyle name="Normal 3 2 2 3 3 2 3 4 2" xfId="11113"/>
    <cellStyle name="Normal 3 2 2 3 3 2 3 4 2 2" xfId="11114"/>
    <cellStyle name="Normal 3 2 2 3 3 2 3 4 3" xfId="11115"/>
    <cellStyle name="Normal 3 2 2 3 3 2 3 5" xfId="11116"/>
    <cellStyle name="Normal 3 2 2 3 3 2 3 5 2" xfId="11117"/>
    <cellStyle name="Normal 3 2 2 3 3 2 3 6" xfId="11118"/>
    <cellStyle name="Normal 3 2 2 3 3 2 4" xfId="11119"/>
    <cellStyle name="Normal 3 2 2 3 3 2 4 2" xfId="11120"/>
    <cellStyle name="Normal 3 2 2 3 3 2 4 2 2" xfId="11121"/>
    <cellStyle name="Normal 3 2 2 3 3 2 4 2 2 2" xfId="11122"/>
    <cellStyle name="Normal 3 2 2 3 3 2 4 2 2 2 2" xfId="11123"/>
    <cellStyle name="Normal 3 2 2 3 3 2 4 2 2 3" xfId="11124"/>
    <cellStyle name="Normal 3 2 2 3 3 2 4 2 3" xfId="11125"/>
    <cellStyle name="Normal 3 2 2 3 3 2 4 2 3 2" xfId="11126"/>
    <cellStyle name="Normal 3 2 2 3 3 2 4 2 4" xfId="11127"/>
    <cellStyle name="Normal 3 2 2 3 3 2 4 3" xfId="11128"/>
    <cellStyle name="Normal 3 2 2 3 3 2 4 3 2" xfId="11129"/>
    <cellStyle name="Normal 3 2 2 3 3 2 4 3 2 2" xfId="11130"/>
    <cellStyle name="Normal 3 2 2 3 3 2 4 3 3" xfId="11131"/>
    <cellStyle name="Normal 3 2 2 3 3 2 4 4" xfId="11132"/>
    <cellStyle name="Normal 3 2 2 3 3 2 4 4 2" xfId="11133"/>
    <cellStyle name="Normal 3 2 2 3 3 2 4 5" xfId="11134"/>
    <cellStyle name="Normal 3 2 2 3 3 2 5" xfId="11135"/>
    <cellStyle name="Normal 3 2 2 3 3 2 5 2" xfId="11136"/>
    <cellStyle name="Normal 3 2 2 3 3 2 5 2 2" xfId="11137"/>
    <cellStyle name="Normal 3 2 2 3 3 2 5 2 2 2" xfId="11138"/>
    <cellStyle name="Normal 3 2 2 3 3 2 5 2 3" xfId="11139"/>
    <cellStyle name="Normal 3 2 2 3 3 2 5 3" xfId="11140"/>
    <cellStyle name="Normal 3 2 2 3 3 2 5 3 2" xfId="11141"/>
    <cellStyle name="Normal 3 2 2 3 3 2 5 4" xfId="11142"/>
    <cellStyle name="Normal 3 2 2 3 3 2 6" xfId="11143"/>
    <cellStyle name="Normal 3 2 2 3 3 2 6 2" xfId="11144"/>
    <cellStyle name="Normal 3 2 2 3 3 2 6 2 2" xfId="11145"/>
    <cellStyle name="Normal 3 2 2 3 3 2 6 3" xfId="11146"/>
    <cellStyle name="Normal 3 2 2 3 3 2 7" xfId="11147"/>
    <cellStyle name="Normal 3 2 2 3 3 2 7 2" xfId="11148"/>
    <cellStyle name="Normal 3 2 2 3 3 2 8" xfId="11149"/>
    <cellStyle name="Normal 3 2 2 3 3 3" xfId="11150"/>
    <cellStyle name="Normal 3 2 2 3 3 3 2" xfId="11151"/>
    <cellStyle name="Normal 3 2 2 3 3 3 2 2" xfId="11152"/>
    <cellStyle name="Normal 3 2 2 3 3 3 2 2 2" xfId="11153"/>
    <cellStyle name="Normal 3 2 2 3 3 3 2 2 2 2" xfId="11154"/>
    <cellStyle name="Normal 3 2 2 3 3 3 2 2 2 2 2" xfId="11155"/>
    <cellStyle name="Normal 3 2 2 3 3 3 2 2 2 2 2 2" xfId="11156"/>
    <cellStyle name="Normal 3 2 2 3 3 3 2 2 2 2 3" xfId="11157"/>
    <cellStyle name="Normal 3 2 2 3 3 3 2 2 2 3" xfId="11158"/>
    <cellStyle name="Normal 3 2 2 3 3 3 2 2 2 3 2" xfId="11159"/>
    <cellStyle name="Normal 3 2 2 3 3 3 2 2 2 4" xfId="11160"/>
    <cellStyle name="Normal 3 2 2 3 3 3 2 2 3" xfId="11161"/>
    <cellStyle name="Normal 3 2 2 3 3 3 2 2 3 2" xfId="11162"/>
    <cellStyle name="Normal 3 2 2 3 3 3 2 2 3 2 2" xfId="11163"/>
    <cellStyle name="Normal 3 2 2 3 3 3 2 2 3 3" xfId="11164"/>
    <cellStyle name="Normal 3 2 2 3 3 3 2 2 4" xfId="11165"/>
    <cellStyle name="Normal 3 2 2 3 3 3 2 2 4 2" xfId="11166"/>
    <cellStyle name="Normal 3 2 2 3 3 3 2 2 5" xfId="11167"/>
    <cellStyle name="Normal 3 2 2 3 3 3 2 3" xfId="11168"/>
    <cellStyle name="Normal 3 2 2 3 3 3 2 3 2" xfId="11169"/>
    <cellStyle name="Normal 3 2 2 3 3 3 2 3 2 2" xfId="11170"/>
    <cellStyle name="Normal 3 2 2 3 3 3 2 3 2 2 2" xfId="11171"/>
    <cellStyle name="Normal 3 2 2 3 3 3 2 3 2 3" xfId="11172"/>
    <cellStyle name="Normal 3 2 2 3 3 3 2 3 3" xfId="11173"/>
    <cellStyle name="Normal 3 2 2 3 3 3 2 3 3 2" xfId="11174"/>
    <cellStyle name="Normal 3 2 2 3 3 3 2 3 4" xfId="11175"/>
    <cellStyle name="Normal 3 2 2 3 3 3 2 4" xfId="11176"/>
    <cellStyle name="Normal 3 2 2 3 3 3 2 4 2" xfId="11177"/>
    <cellStyle name="Normal 3 2 2 3 3 3 2 4 2 2" xfId="11178"/>
    <cellStyle name="Normal 3 2 2 3 3 3 2 4 3" xfId="11179"/>
    <cellStyle name="Normal 3 2 2 3 3 3 2 5" xfId="11180"/>
    <cellStyle name="Normal 3 2 2 3 3 3 2 5 2" xfId="11181"/>
    <cellStyle name="Normal 3 2 2 3 3 3 2 6" xfId="11182"/>
    <cellStyle name="Normal 3 2 2 3 3 3 3" xfId="11183"/>
    <cellStyle name="Normal 3 2 2 3 3 3 3 2" xfId="11184"/>
    <cellStyle name="Normal 3 2 2 3 3 3 3 2 2" xfId="11185"/>
    <cellStyle name="Normal 3 2 2 3 3 3 3 2 2 2" xfId="11186"/>
    <cellStyle name="Normal 3 2 2 3 3 3 3 2 2 2 2" xfId="11187"/>
    <cellStyle name="Normal 3 2 2 3 3 3 3 2 2 3" xfId="11188"/>
    <cellStyle name="Normal 3 2 2 3 3 3 3 2 3" xfId="11189"/>
    <cellStyle name="Normal 3 2 2 3 3 3 3 2 3 2" xfId="11190"/>
    <cellStyle name="Normal 3 2 2 3 3 3 3 2 4" xfId="11191"/>
    <cellStyle name="Normal 3 2 2 3 3 3 3 3" xfId="11192"/>
    <cellStyle name="Normal 3 2 2 3 3 3 3 3 2" xfId="11193"/>
    <cellStyle name="Normal 3 2 2 3 3 3 3 3 2 2" xfId="11194"/>
    <cellStyle name="Normal 3 2 2 3 3 3 3 3 3" xfId="11195"/>
    <cellStyle name="Normal 3 2 2 3 3 3 3 4" xfId="11196"/>
    <cellStyle name="Normal 3 2 2 3 3 3 3 4 2" xfId="11197"/>
    <cellStyle name="Normal 3 2 2 3 3 3 3 5" xfId="11198"/>
    <cellStyle name="Normal 3 2 2 3 3 3 4" xfId="11199"/>
    <cellStyle name="Normal 3 2 2 3 3 3 4 2" xfId="11200"/>
    <cellStyle name="Normal 3 2 2 3 3 3 4 2 2" xfId="11201"/>
    <cellStyle name="Normal 3 2 2 3 3 3 4 2 2 2" xfId="11202"/>
    <cellStyle name="Normal 3 2 2 3 3 3 4 2 3" xfId="11203"/>
    <cellStyle name="Normal 3 2 2 3 3 3 4 3" xfId="11204"/>
    <cellStyle name="Normal 3 2 2 3 3 3 4 3 2" xfId="11205"/>
    <cellStyle name="Normal 3 2 2 3 3 3 4 4" xfId="11206"/>
    <cellStyle name="Normal 3 2 2 3 3 3 5" xfId="11207"/>
    <cellStyle name="Normal 3 2 2 3 3 3 5 2" xfId="11208"/>
    <cellStyle name="Normal 3 2 2 3 3 3 5 2 2" xfId="11209"/>
    <cellStyle name="Normal 3 2 2 3 3 3 5 3" xfId="11210"/>
    <cellStyle name="Normal 3 2 2 3 3 3 6" xfId="11211"/>
    <cellStyle name="Normal 3 2 2 3 3 3 6 2" xfId="11212"/>
    <cellStyle name="Normal 3 2 2 3 3 3 7" xfId="11213"/>
    <cellStyle name="Normal 3 2 2 3 3 4" xfId="11214"/>
    <cellStyle name="Normal 3 2 2 3 3 4 2" xfId="11215"/>
    <cellStyle name="Normal 3 2 2 3 3 4 2 2" xfId="11216"/>
    <cellStyle name="Normal 3 2 2 3 3 4 2 2 2" xfId="11217"/>
    <cellStyle name="Normal 3 2 2 3 3 4 2 2 2 2" xfId="11218"/>
    <cellStyle name="Normal 3 2 2 3 3 4 2 2 2 2 2" xfId="11219"/>
    <cellStyle name="Normal 3 2 2 3 3 4 2 2 2 3" xfId="11220"/>
    <cellStyle name="Normal 3 2 2 3 3 4 2 2 3" xfId="11221"/>
    <cellStyle name="Normal 3 2 2 3 3 4 2 2 3 2" xfId="11222"/>
    <cellStyle name="Normal 3 2 2 3 3 4 2 2 4" xfId="11223"/>
    <cellStyle name="Normal 3 2 2 3 3 4 2 3" xfId="11224"/>
    <cellStyle name="Normal 3 2 2 3 3 4 2 3 2" xfId="11225"/>
    <cellStyle name="Normal 3 2 2 3 3 4 2 3 2 2" xfId="11226"/>
    <cellStyle name="Normal 3 2 2 3 3 4 2 3 3" xfId="11227"/>
    <cellStyle name="Normal 3 2 2 3 3 4 2 4" xfId="11228"/>
    <cellStyle name="Normal 3 2 2 3 3 4 2 4 2" xfId="11229"/>
    <cellStyle name="Normal 3 2 2 3 3 4 2 5" xfId="11230"/>
    <cellStyle name="Normal 3 2 2 3 3 4 3" xfId="11231"/>
    <cellStyle name="Normal 3 2 2 3 3 4 3 2" xfId="11232"/>
    <cellStyle name="Normal 3 2 2 3 3 4 3 2 2" xfId="11233"/>
    <cellStyle name="Normal 3 2 2 3 3 4 3 2 2 2" xfId="11234"/>
    <cellStyle name="Normal 3 2 2 3 3 4 3 2 3" xfId="11235"/>
    <cellStyle name="Normal 3 2 2 3 3 4 3 3" xfId="11236"/>
    <cellStyle name="Normal 3 2 2 3 3 4 3 3 2" xfId="11237"/>
    <cellStyle name="Normal 3 2 2 3 3 4 3 4" xfId="11238"/>
    <cellStyle name="Normal 3 2 2 3 3 4 4" xfId="11239"/>
    <cellStyle name="Normal 3 2 2 3 3 4 4 2" xfId="11240"/>
    <cellStyle name="Normal 3 2 2 3 3 4 4 2 2" xfId="11241"/>
    <cellStyle name="Normal 3 2 2 3 3 4 4 3" xfId="11242"/>
    <cellStyle name="Normal 3 2 2 3 3 4 5" xfId="11243"/>
    <cellStyle name="Normal 3 2 2 3 3 4 5 2" xfId="11244"/>
    <cellStyle name="Normal 3 2 2 3 3 4 6" xfId="11245"/>
    <cellStyle name="Normal 3 2 2 3 3 5" xfId="11246"/>
    <cellStyle name="Normal 3 2 2 3 3 5 2" xfId="11247"/>
    <cellStyle name="Normal 3 2 2 3 3 5 2 2" xfId="11248"/>
    <cellStyle name="Normal 3 2 2 3 3 5 2 2 2" xfId="11249"/>
    <cellStyle name="Normal 3 2 2 3 3 5 2 2 2 2" xfId="11250"/>
    <cellStyle name="Normal 3 2 2 3 3 5 2 2 3" xfId="11251"/>
    <cellStyle name="Normal 3 2 2 3 3 5 2 3" xfId="11252"/>
    <cellStyle name="Normal 3 2 2 3 3 5 2 3 2" xfId="11253"/>
    <cellStyle name="Normal 3 2 2 3 3 5 2 4" xfId="11254"/>
    <cellStyle name="Normal 3 2 2 3 3 5 3" xfId="11255"/>
    <cellStyle name="Normal 3 2 2 3 3 5 3 2" xfId="11256"/>
    <cellStyle name="Normal 3 2 2 3 3 5 3 2 2" xfId="11257"/>
    <cellStyle name="Normal 3 2 2 3 3 5 3 3" xfId="11258"/>
    <cellStyle name="Normal 3 2 2 3 3 5 4" xfId="11259"/>
    <cellStyle name="Normal 3 2 2 3 3 5 4 2" xfId="11260"/>
    <cellStyle name="Normal 3 2 2 3 3 5 5" xfId="11261"/>
    <cellStyle name="Normal 3 2 2 3 3 6" xfId="11262"/>
    <cellStyle name="Normal 3 2 2 3 3 6 2" xfId="11263"/>
    <cellStyle name="Normal 3 2 2 3 3 6 2 2" xfId="11264"/>
    <cellStyle name="Normal 3 2 2 3 3 6 2 2 2" xfId="11265"/>
    <cellStyle name="Normal 3 2 2 3 3 6 2 3" xfId="11266"/>
    <cellStyle name="Normal 3 2 2 3 3 6 3" xfId="11267"/>
    <cellStyle name="Normal 3 2 2 3 3 6 3 2" xfId="11268"/>
    <cellStyle name="Normal 3 2 2 3 3 6 4" xfId="11269"/>
    <cellStyle name="Normal 3 2 2 3 3 7" xfId="11270"/>
    <cellStyle name="Normal 3 2 2 3 3 7 2" xfId="11271"/>
    <cellStyle name="Normal 3 2 2 3 3 7 2 2" xfId="11272"/>
    <cellStyle name="Normal 3 2 2 3 3 7 3" xfId="11273"/>
    <cellStyle name="Normal 3 2 2 3 3 8" xfId="11274"/>
    <cellStyle name="Normal 3 2 2 3 3 8 2" xfId="11275"/>
    <cellStyle name="Normal 3 2 2 3 3 9" xfId="11276"/>
    <cellStyle name="Normal 3 2 2 3 4" xfId="11277"/>
    <cellStyle name="Normal 3 2 2 3 4 2" xfId="11278"/>
    <cellStyle name="Normal 3 2 2 3 4 2 2" xfId="11279"/>
    <cellStyle name="Normal 3 2 2 3 4 2 2 2" xfId="11280"/>
    <cellStyle name="Normal 3 2 2 3 4 2 2 2 2" xfId="11281"/>
    <cellStyle name="Normal 3 2 2 3 4 2 2 2 2 2" xfId="11282"/>
    <cellStyle name="Normal 3 2 2 3 4 2 2 2 2 2 2" xfId="11283"/>
    <cellStyle name="Normal 3 2 2 3 4 2 2 2 2 2 2 2" xfId="11284"/>
    <cellStyle name="Normal 3 2 2 3 4 2 2 2 2 2 3" xfId="11285"/>
    <cellStyle name="Normal 3 2 2 3 4 2 2 2 2 3" xfId="11286"/>
    <cellStyle name="Normal 3 2 2 3 4 2 2 2 2 3 2" xfId="11287"/>
    <cellStyle name="Normal 3 2 2 3 4 2 2 2 2 4" xfId="11288"/>
    <cellStyle name="Normal 3 2 2 3 4 2 2 2 3" xfId="11289"/>
    <cellStyle name="Normal 3 2 2 3 4 2 2 2 3 2" xfId="11290"/>
    <cellStyle name="Normal 3 2 2 3 4 2 2 2 3 2 2" xfId="11291"/>
    <cellStyle name="Normal 3 2 2 3 4 2 2 2 3 3" xfId="11292"/>
    <cellStyle name="Normal 3 2 2 3 4 2 2 2 4" xfId="11293"/>
    <cellStyle name="Normal 3 2 2 3 4 2 2 2 4 2" xfId="11294"/>
    <cellStyle name="Normal 3 2 2 3 4 2 2 2 5" xfId="11295"/>
    <cellStyle name="Normal 3 2 2 3 4 2 2 3" xfId="11296"/>
    <cellStyle name="Normal 3 2 2 3 4 2 2 3 2" xfId="11297"/>
    <cellStyle name="Normal 3 2 2 3 4 2 2 3 2 2" xfId="11298"/>
    <cellStyle name="Normal 3 2 2 3 4 2 2 3 2 2 2" xfId="11299"/>
    <cellStyle name="Normal 3 2 2 3 4 2 2 3 2 3" xfId="11300"/>
    <cellStyle name="Normal 3 2 2 3 4 2 2 3 3" xfId="11301"/>
    <cellStyle name="Normal 3 2 2 3 4 2 2 3 3 2" xfId="11302"/>
    <cellStyle name="Normal 3 2 2 3 4 2 2 3 4" xfId="11303"/>
    <cellStyle name="Normal 3 2 2 3 4 2 2 4" xfId="11304"/>
    <cellStyle name="Normal 3 2 2 3 4 2 2 4 2" xfId="11305"/>
    <cellStyle name="Normal 3 2 2 3 4 2 2 4 2 2" xfId="11306"/>
    <cellStyle name="Normal 3 2 2 3 4 2 2 4 3" xfId="11307"/>
    <cellStyle name="Normal 3 2 2 3 4 2 2 5" xfId="11308"/>
    <cellStyle name="Normal 3 2 2 3 4 2 2 5 2" xfId="11309"/>
    <cellStyle name="Normal 3 2 2 3 4 2 2 6" xfId="11310"/>
    <cellStyle name="Normal 3 2 2 3 4 2 3" xfId="11311"/>
    <cellStyle name="Normal 3 2 2 3 4 2 3 2" xfId="11312"/>
    <cellStyle name="Normal 3 2 2 3 4 2 3 2 2" xfId="11313"/>
    <cellStyle name="Normal 3 2 2 3 4 2 3 2 2 2" xfId="11314"/>
    <cellStyle name="Normal 3 2 2 3 4 2 3 2 2 2 2" xfId="11315"/>
    <cellStyle name="Normal 3 2 2 3 4 2 3 2 2 3" xfId="11316"/>
    <cellStyle name="Normal 3 2 2 3 4 2 3 2 3" xfId="11317"/>
    <cellStyle name="Normal 3 2 2 3 4 2 3 2 3 2" xfId="11318"/>
    <cellStyle name="Normal 3 2 2 3 4 2 3 2 4" xfId="11319"/>
    <cellStyle name="Normal 3 2 2 3 4 2 3 3" xfId="11320"/>
    <cellStyle name="Normal 3 2 2 3 4 2 3 3 2" xfId="11321"/>
    <cellStyle name="Normal 3 2 2 3 4 2 3 3 2 2" xfId="11322"/>
    <cellStyle name="Normal 3 2 2 3 4 2 3 3 3" xfId="11323"/>
    <cellStyle name="Normal 3 2 2 3 4 2 3 4" xfId="11324"/>
    <cellStyle name="Normal 3 2 2 3 4 2 3 4 2" xfId="11325"/>
    <cellStyle name="Normal 3 2 2 3 4 2 3 5" xfId="11326"/>
    <cellStyle name="Normal 3 2 2 3 4 2 4" xfId="11327"/>
    <cellStyle name="Normal 3 2 2 3 4 2 4 2" xfId="11328"/>
    <cellStyle name="Normal 3 2 2 3 4 2 4 2 2" xfId="11329"/>
    <cellStyle name="Normal 3 2 2 3 4 2 4 2 2 2" xfId="11330"/>
    <cellStyle name="Normal 3 2 2 3 4 2 4 2 3" xfId="11331"/>
    <cellStyle name="Normal 3 2 2 3 4 2 4 3" xfId="11332"/>
    <cellStyle name="Normal 3 2 2 3 4 2 4 3 2" xfId="11333"/>
    <cellStyle name="Normal 3 2 2 3 4 2 4 4" xfId="11334"/>
    <cellStyle name="Normal 3 2 2 3 4 2 5" xfId="11335"/>
    <cellStyle name="Normal 3 2 2 3 4 2 5 2" xfId="11336"/>
    <cellStyle name="Normal 3 2 2 3 4 2 5 2 2" xfId="11337"/>
    <cellStyle name="Normal 3 2 2 3 4 2 5 3" xfId="11338"/>
    <cellStyle name="Normal 3 2 2 3 4 2 6" xfId="11339"/>
    <cellStyle name="Normal 3 2 2 3 4 2 6 2" xfId="11340"/>
    <cellStyle name="Normal 3 2 2 3 4 2 7" xfId="11341"/>
    <cellStyle name="Normal 3 2 2 3 4 3" xfId="11342"/>
    <cellStyle name="Normal 3 2 2 3 4 3 2" xfId="11343"/>
    <cellStyle name="Normal 3 2 2 3 4 3 2 2" xfId="11344"/>
    <cellStyle name="Normal 3 2 2 3 4 3 2 2 2" xfId="11345"/>
    <cellStyle name="Normal 3 2 2 3 4 3 2 2 2 2" xfId="11346"/>
    <cellStyle name="Normal 3 2 2 3 4 3 2 2 2 2 2" xfId="11347"/>
    <cellStyle name="Normal 3 2 2 3 4 3 2 2 2 3" xfId="11348"/>
    <cellStyle name="Normal 3 2 2 3 4 3 2 2 3" xfId="11349"/>
    <cellStyle name="Normal 3 2 2 3 4 3 2 2 3 2" xfId="11350"/>
    <cellStyle name="Normal 3 2 2 3 4 3 2 2 4" xfId="11351"/>
    <cellStyle name="Normal 3 2 2 3 4 3 2 3" xfId="11352"/>
    <cellStyle name="Normal 3 2 2 3 4 3 2 3 2" xfId="11353"/>
    <cellStyle name="Normal 3 2 2 3 4 3 2 3 2 2" xfId="11354"/>
    <cellStyle name="Normal 3 2 2 3 4 3 2 3 3" xfId="11355"/>
    <cellStyle name="Normal 3 2 2 3 4 3 2 4" xfId="11356"/>
    <cellStyle name="Normal 3 2 2 3 4 3 2 4 2" xfId="11357"/>
    <cellStyle name="Normal 3 2 2 3 4 3 2 5" xfId="11358"/>
    <cellStyle name="Normal 3 2 2 3 4 3 3" xfId="11359"/>
    <cellStyle name="Normal 3 2 2 3 4 3 3 2" xfId="11360"/>
    <cellStyle name="Normal 3 2 2 3 4 3 3 2 2" xfId="11361"/>
    <cellStyle name="Normal 3 2 2 3 4 3 3 2 2 2" xfId="11362"/>
    <cellStyle name="Normal 3 2 2 3 4 3 3 2 3" xfId="11363"/>
    <cellStyle name="Normal 3 2 2 3 4 3 3 3" xfId="11364"/>
    <cellStyle name="Normal 3 2 2 3 4 3 3 3 2" xfId="11365"/>
    <cellStyle name="Normal 3 2 2 3 4 3 3 4" xfId="11366"/>
    <cellStyle name="Normal 3 2 2 3 4 3 4" xfId="11367"/>
    <cellStyle name="Normal 3 2 2 3 4 3 4 2" xfId="11368"/>
    <cellStyle name="Normal 3 2 2 3 4 3 4 2 2" xfId="11369"/>
    <cellStyle name="Normal 3 2 2 3 4 3 4 3" xfId="11370"/>
    <cellStyle name="Normal 3 2 2 3 4 3 5" xfId="11371"/>
    <cellStyle name="Normal 3 2 2 3 4 3 5 2" xfId="11372"/>
    <cellStyle name="Normal 3 2 2 3 4 3 6" xfId="11373"/>
    <cellStyle name="Normal 3 2 2 3 4 4" xfId="11374"/>
    <cellStyle name="Normal 3 2 2 3 4 4 2" xfId="11375"/>
    <cellStyle name="Normal 3 2 2 3 4 4 2 2" xfId="11376"/>
    <cellStyle name="Normal 3 2 2 3 4 4 2 2 2" xfId="11377"/>
    <cellStyle name="Normal 3 2 2 3 4 4 2 2 2 2" xfId="11378"/>
    <cellStyle name="Normal 3 2 2 3 4 4 2 2 3" xfId="11379"/>
    <cellStyle name="Normal 3 2 2 3 4 4 2 3" xfId="11380"/>
    <cellStyle name="Normal 3 2 2 3 4 4 2 3 2" xfId="11381"/>
    <cellStyle name="Normal 3 2 2 3 4 4 2 4" xfId="11382"/>
    <cellStyle name="Normal 3 2 2 3 4 4 3" xfId="11383"/>
    <cellStyle name="Normal 3 2 2 3 4 4 3 2" xfId="11384"/>
    <cellStyle name="Normal 3 2 2 3 4 4 3 2 2" xfId="11385"/>
    <cellStyle name="Normal 3 2 2 3 4 4 3 3" xfId="11386"/>
    <cellStyle name="Normal 3 2 2 3 4 4 4" xfId="11387"/>
    <cellStyle name="Normal 3 2 2 3 4 4 4 2" xfId="11388"/>
    <cellStyle name="Normal 3 2 2 3 4 4 5" xfId="11389"/>
    <cellStyle name="Normal 3 2 2 3 4 5" xfId="11390"/>
    <cellStyle name="Normal 3 2 2 3 4 5 2" xfId="11391"/>
    <cellStyle name="Normal 3 2 2 3 4 5 2 2" xfId="11392"/>
    <cellStyle name="Normal 3 2 2 3 4 5 2 2 2" xfId="11393"/>
    <cellStyle name="Normal 3 2 2 3 4 5 2 3" xfId="11394"/>
    <cellStyle name="Normal 3 2 2 3 4 5 3" xfId="11395"/>
    <cellStyle name="Normal 3 2 2 3 4 5 3 2" xfId="11396"/>
    <cellStyle name="Normal 3 2 2 3 4 5 4" xfId="11397"/>
    <cellStyle name="Normal 3 2 2 3 4 6" xfId="11398"/>
    <cellStyle name="Normal 3 2 2 3 4 6 2" xfId="11399"/>
    <cellStyle name="Normal 3 2 2 3 4 6 2 2" xfId="11400"/>
    <cellStyle name="Normal 3 2 2 3 4 6 3" xfId="11401"/>
    <cellStyle name="Normal 3 2 2 3 4 7" xfId="11402"/>
    <cellStyle name="Normal 3 2 2 3 4 7 2" xfId="11403"/>
    <cellStyle name="Normal 3 2 2 3 4 8" xfId="11404"/>
    <cellStyle name="Normal 3 2 2 3 5" xfId="11405"/>
    <cellStyle name="Normal 3 2 2 3 5 2" xfId="11406"/>
    <cellStyle name="Normal 3 2 2 3 5 2 2" xfId="11407"/>
    <cellStyle name="Normal 3 2 2 3 5 2 2 2" xfId="11408"/>
    <cellStyle name="Normal 3 2 2 3 5 2 2 2 2" xfId="11409"/>
    <cellStyle name="Normal 3 2 2 3 5 2 2 2 2 2" xfId="11410"/>
    <cellStyle name="Normal 3 2 2 3 5 2 2 2 2 2 2" xfId="11411"/>
    <cellStyle name="Normal 3 2 2 3 5 2 2 2 2 3" xfId="11412"/>
    <cellStyle name="Normal 3 2 2 3 5 2 2 2 3" xfId="11413"/>
    <cellStyle name="Normal 3 2 2 3 5 2 2 2 3 2" xfId="11414"/>
    <cellStyle name="Normal 3 2 2 3 5 2 2 2 4" xfId="11415"/>
    <cellStyle name="Normal 3 2 2 3 5 2 2 3" xfId="11416"/>
    <cellStyle name="Normal 3 2 2 3 5 2 2 3 2" xfId="11417"/>
    <cellStyle name="Normal 3 2 2 3 5 2 2 3 2 2" xfId="11418"/>
    <cellStyle name="Normal 3 2 2 3 5 2 2 3 3" xfId="11419"/>
    <cellStyle name="Normal 3 2 2 3 5 2 2 4" xfId="11420"/>
    <cellStyle name="Normal 3 2 2 3 5 2 2 4 2" xfId="11421"/>
    <cellStyle name="Normal 3 2 2 3 5 2 2 5" xfId="11422"/>
    <cellStyle name="Normal 3 2 2 3 5 2 3" xfId="11423"/>
    <cellStyle name="Normal 3 2 2 3 5 2 3 2" xfId="11424"/>
    <cellStyle name="Normal 3 2 2 3 5 2 3 2 2" xfId="11425"/>
    <cellStyle name="Normal 3 2 2 3 5 2 3 2 2 2" xfId="11426"/>
    <cellStyle name="Normal 3 2 2 3 5 2 3 2 3" xfId="11427"/>
    <cellStyle name="Normal 3 2 2 3 5 2 3 3" xfId="11428"/>
    <cellStyle name="Normal 3 2 2 3 5 2 3 3 2" xfId="11429"/>
    <cellStyle name="Normal 3 2 2 3 5 2 3 4" xfId="11430"/>
    <cellStyle name="Normal 3 2 2 3 5 2 4" xfId="11431"/>
    <cellStyle name="Normal 3 2 2 3 5 2 4 2" xfId="11432"/>
    <cellStyle name="Normal 3 2 2 3 5 2 4 2 2" xfId="11433"/>
    <cellStyle name="Normal 3 2 2 3 5 2 4 3" xfId="11434"/>
    <cellStyle name="Normal 3 2 2 3 5 2 5" xfId="11435"/>
    <cellStyle name="Normal 3 2 2 3 5 2 5 2" xfId="11436"/>
    <cellStyle name="Normal 3 2 2 3 5 2 6" xfId="11437"/>
    <cellStyle name="Normal 3 2 2 3 5 3" xfId="11438"/>
    <cellStyle name="Normal 3 2 2 3 5 3 2" xfId="11439"/>
    <cellStyle name="Normal 3 2 2 3 5 3 2 2" xfId="11440"/>
    <cellStyle name="Normal 3 2 2 3 5 3 2 2 2" xfId="11441"/>
    <cellStyle name="Normal 3 2 2 3 5 3 2 2 2 2" xfId="11442"/>
    <cellStyle name="Normal 3 2 2 3 5 3 2 2 3" xfId="11443"/>
    <cellStyle name="Normal 3 2 2 3 5 3 2 3" xfId="11444"/>
    <cellStyle name="Normal 3 2 2 3 5 3 2 3 2" xfId="11445"/>
    <cellStyle name="Normal 3 2 2 3 5 3 2 4" xfId="11446"/>
    <cellStyle name="Normal 3 2 2 3 5 3 3" xfId="11447"/>
    <cellStyle name="Normal 3 2 2 3 5 3 3 2" xfId="11448"/>
    <cellStyle name="Normal 3 2 2 3 5 3 3 2 2" xfId="11449"/>
    <cellStyle name="Normal 3 2 2 3 5 3 3 3" xfId="11450"/>
    <cellStyle name="Normal 3 2 2 3 5 3 4" xfId="11451"/>
    <cellStyle name="Normal 3 2 2 3 5 3 4 2" xfId="11452"/>
    <cellStyle name="Normal 3 2 2 3 5 3 5" xfId="11453"/>
    <cellStyle name="Normal 3 2 2 3 5 4" xfId="11454"/>
    <cellStyle name="Normal 3 2 2 3 5 4 2" xfId="11455"/>
    <cellStyle name="Normal 3 2 2 3 5 4 2 2" xfId="11456"/>
    <cellStyle name="Normal 3 2 2 3 5 4 2 2 2" xfId="11457"/>
    <cellStyle name="Normal 3 2 2 3 5 4 2 3" xfId="11458"/>
    <cellStyle name="Normal 3 2 2 3 5 4 3" xfId="11459"/>
    <cellStyle name="Normal 3 2 2 3 5 4 3 2" xfId="11460"/>
    <cellStyle name="Normal 3 2 2 3 5 4 4" xfId="11461"/>
    <cellStyle name="Normal 3 2 2 3 5 5" xfId="11462"/>
    <cellStyle name="Normal 3 2 2 3 5 5 2" xfId="11463"/>
    <cellStyle name="Normal 3 2 2 3 5 5 2 2" xfId="11464"/>
    <cellStyle name="Normal 3 2 2 3 5 5 3" xfId="11465"/>
    <cellStyle name="Normal 3 2 2 3 5 6" xfId="11466"/>
    <cellStyle name="Normal 3 2 2 3 5 6 2" xfId="11467"/>
    <cellStyle name="Normal 3 2 2 3 5 7" xfId="11468"/>
    <cellStyle name="Normal 3 2 2 3 6" xfId="11469"/>
    <cellStyle name="Normal 3 2 2 3 6 2" xfId="11470"/>
    <cellStyle name="Normal 3 2 2 3 6 2 2" xfId="11471"/>
    <cellStyle name="Normal 3 2 2 3 6 2 2 2" xfId="11472"/>
    <cellStyle name="Normal 3 2 2 3 6 2 2 2 2" xfId="11473"/>
    <cellStyle name="Normal 3 2 2 3 6 2 2 2 2 2" xfId="11474"/>
    <cellStyle name="Normal 3 2 2 3 6 2 2 2 3" xfId="11475"/>
    <cellStyle name="Normal 3 2 2 3 6 2 2 3" xfId="11476"/>
    <cellStyle name="Normal 3 2 2 3 6 2 2 3 2" xfId="11477"/>
    <cellStyle name="Normal 3 2 2 3 6 2 2 4" xfId="11478"/>
    <cellStyle name="Normal 3 2 2 3 6 2 3" xfId="11479"/>
    <cellStyle name="Normal 3 2 2 3 6 2 3 2" xfId="11480"/>
    <cellStyle name="Normal 3 2 2 3 6 2 3 2 2" xfId="11481"/>
    <cellStyle name="Normal 3 2 2 3 6 2 3 3" xfId="11482"/>
    <cellStyle name="Normal 3 2 2 3 6 2 4" xfId="11483"/>
    <cellStyle name="Normal 3 2 2 3 6 2 4 2" xfId="11484"/>
    <cellStyle name="Normal 3 2 2 3 6 2 5" xfId="11485"/>
    <cellStyle name="Normal 3 2 2 3 6 3" xfId="11486"/>
    <cellStyle name="Normal 3 2 2 3 6 3 2" xfId="11487"/>
    <cellStyle name="Normal 3 2 2 3 6 3 2 2" xfId="11488"/>
    <cellStyle name="Normal 3 2 2 3 6 3 2 2 2" xfId="11489"/>
    <cellStyle name="Normal 3 2 2 3 6 3 2 3" xfId="11490"/>
    <cellStyle name="Normal 3 2 2 3 6 3 3" xfId="11491"/>
    <cellStyle name="Normal 3 2 2 3 6 3 3 2" xfId="11492"/>
    <cellStyle name="Normal 3 2 2 3 6 3 4" xfId="11493"/>
    <cellStyle name="Normal 3 2 2 3 6 4" xfId="11494"/>
    <cellStyle name="Normal 3 2 2 3 6 4 2" xfId="11495"/>
    <cellStyle name="Normal 3 2 2 3 6 4 2 2" xfId="11496"/>
    <cellStyle name="Normal 3 2 2 3 6 4 3" xfId="11497"/>
    <cellStyle name="Normal 3 2 2 3 6 5" xfId="11498"/>
    <cellStyle name="Normal 3 2 2 3 6 5 2" xfId="11499"/>
    <cellStyle name="Normal 3 2 2 3 6 6" xfId="11500"/>
    <cellStyle name="Normal 3 2 2 3 7" xfId="11501"/>
    <cellStyle name="Normal 3 2 2 3 7 2" xfId="11502"/>
    <cellStyle name="Normal 3 2 2 3 7 2 2" xfId="11503"/>
    <cellStyle name="Normal 3 2 2 3 7 2 2 2" xfId="11504"/>
    <cellStyle name="Normal 3 2 2 3 7 2 2 2 2" xfId="11505"/>
    <cellStyle name="Normal 3 2 2 3 7 2 2 3" xfId="11506"/>
    <cellStyle name="Normal 3 2 2 3 7 2 3" xfId="11507"/>
    <cellStyle name="Normal 3 2 2 3 7 2 3 2" xfId="11508"/>
    <cellStyle name="Normal 3 2 2 3 7 2 4" xfId="11509"/>
    <cellStyle name="Normal 3 2 2 3 7 3" xfId="11510"/>
    <cellStyle name="Normal 3 2 2 3 7 3 2" xfId="11511"/>
    <cellStyle name="Normal 3 2 2 3 7 3 2 2" xfId="11512"/>
    <cellStyle name="Normal 3 2 2 3 7 3 3" xfId="11513"/>
    <cellStyle name="Normal 3 2 2 3 7 4" xfId="11514"/>
    <cellStyle name="Normal 3 2 2 3 7 4 2" xfId="11515"/>
    <cellStyle name="Normal 3 2 2 3 7 5" xfId="11516"/>
    <cellStyle name="Normal 3 2 2 3 8" xfId="11517"/>
    <cellStyle name="Normal 3 2 2 3 8 2" xfId="11518"/>
    <cellStyle name="Normal 3 2 2 3 8 2 2" xfId="11519"/>
    <cellStyle name="Normal 3 2 2 3 8 2 2 2" xfId="11520"/>
    <cellStyle name="Normal 3 2 2 3 8 2 3" xfId="11521"/>
    <cellStyle name="Normal 3 2 2 3 8 3" xfId="11522"/>
    <cellStyle name="Normal 3 2 2 3 8 3 2" xfId="11523"/>
    <cellStyle name="Normal 3 2 2 3 8 4" xfId="11524"/>
    <cellStyle name="Normal 3 2 2 3 9" xfId="11525"/>
    <cellStyle name="Normal 3 2 2 3 9 2" xfId="11526"/>
    <cellStyle name="Normal 3 2 2 3 9 2 2" xfId="11527"/>
    <cellStyle name="Normal 3 2 2 3 9 3" xfId="11528"/>
    <cellStyle name="Normal 3 2 2 4" xfId="11529"/>
    <cellStyle name="Normal 3 2 2 4 10" xfId="11530"/>
    <cellStyle name="Normal 3 2 2 4 2" xfId="11531"/>
    <cellStyle name="Normal 3 2 2 4 2 2" xfId="11532"/>
    <cellStyle name="Normal 3 2 2 4 2 2 2" xfId="11533"/>
    <cellStyle name="Normal 3 2 2 4 2 2 2 2" xfId="11534"/>
    <cellStyle name="Normal 3 2 2 4 2 2 2 2 2" xfId="11535"/>
    <cellStyle name="Normal 3 2 2 4 2 2 2 2 2 2" xfId="11536"/>
    <cellStyle name="Normal 3 2 2 4 2 2 2 2 2 2 2" xfId="11537"/>
    <cellStyle name="Normal 3 2 2 4 2 2 2 2 2 2 2 2" xfId="11538"/>
    <cellStyle name="Normal 3 2 2 4 2 2 2 2 2 2 2 2 2" xfId="11539"/>
    <cellStyle name="Normal 3 2 2 4 2 2 2 2 2 2 2 3" xfId="11540"/>
    <cellStyle name="Normal 3 2 2 4 2 2 2 2 2 2 3" xfId="11541"/>
    <cellStyle name="Normal 3 2 2 4 2 2 2 2 2 2 3 2" xfId="11542"/>
    <cellStyle name="Normal 3 2 2 4 2 2 2 2 2 2 4" xfId="11543"/>
    <cellStyle name="Normal 3 2 2 4 2 2 2 2 2 3" xfId="11544"/>
    <cellStyle name="Normal 3 2 2 4 2 2 2 2 2 3 2" xfId="11545"/>
    <cellStyle name="Normal 3 2 2 4 2 2 2 2 2 3 2 2" xfId="11546"/>
    <cellStyle name="Normal 3 2 2 4 2 2 2 2 2 3 3" xfId="11547"/>
    <cellStyle name="Normal 3 2 2 4 2 2 2 2 2 4" xfId="11548"/>
    <cellStyle name="Normal 3 2 2 4 2 2 2 2 2 4 2" xfId="11549"/>
    <cellStyle name="Normal 3 2 2 4 2 2 2 2 2 5" xfId="11550"/>
    <cellStyle name="Normal 3 2 2 4 2 2 2 2 3" xfId="11551"/>
    <cellStyle name="Normal 3 2 2 4 2 2 2 2 3 2" xfId="11552"/>
    <cellStyle name="Normal 3 2 2 4 2 2 2 2 3 2 2" xfId="11553"/>
    <cellStyle name="Normal 3 2 2 4 2 2 2 2 3 2 2 2" xfId="11554"/>
    <cellStyle name="Normal 3 2 2 4 2 2 2 2 3 2 3" xfId="11555"/>
    <cellStyle name="Normal 3 2 2 4 2 2 2 2 3 3" xfId="11556"/>
    <cellStyle name="Normal 3 2 2 4 2 2 2 2 3 3 2" xfId="11557"/>
    <cellStyle name="Normal 3 2 2 4 2 2 2 2 3 4" xfId="11558"/>
    <cellStyle name="Normal 3 2 2 4 2 2 2 2 4" xfId="11559"/>
    <cellStyle name="Normal 3 2 2 4 2 2 2 2 4 2" xfId="11560"/>
    <cellStyle name="Normal 3 2 2 4 2 2 2 2 4 2 2" xfId="11561"/>
    <cellStyle name="Normal 3 2 2 4 2 2 2 2 4 3" xfId="11562"/>
    <cellStyle name="Normal 3 2 2 4 2 2 2 2 5" xfId="11563"/>
    <cellStyle name="Normal 3 2 2 4 2 2 2 2 5 2" xfId="11564"/>
    <cellStyle name="Normal 3 2 2 4 2 2 2 2 6" xfId="11565"/>
    <cellStyle name="Normal 3 2 2 4 2 2 2 3" xfId="11566"/>
    <cellStyle name="Normal 3 2 2 4 2 2 2 3 2" xfId="11567"/>
    <cellStyle name="Normal 3 2 2 4 2 2 2 3 2 2" xfId="11568"/>
    <cellStyle name="Normal 3 2 2 4 2 2 2 3 2 2 2" xfId="11569"/>
    <cellStyle name="Normal 3 2 2 4 2 2 2 3 2 2 2 2" xfId="11570"/>
    <cellStyle name="Normal 3 2 2 4 2 2 2 3 2 2 3" xfId="11571"/>
    <cellStyle name="Normal 3 2 2 4 2 2 2 3 2 3" xfId="11572"/>
    <cellStyle name="Normal 3 2 2 4 2 2 2 3 2 3 2" xfId="11573"/>
    <cellStyle name="Normal 3 2 2 4 2 2 2 3 2 4" xfId="11574"/>
    <cellStyle name="Normal 3 2 2 4 2 2 2 3 3" xfId="11575"/>
    <cellStyle name="Normal 3 2 2 4 2 2 2 3 3 2" xfId="11576"/>
    <cellStyle name="Normal 3 2 2 4 2 2 2 3 3 2 2" xfId="11577"/>
    <cellStyle name="Normal 3 2 2 4 2 2 2 3 3 3" xfId="11578"/>
    <cellStyle name="Normal 3 2 2 4 2 2 2 3 4" xfId="11579"/>
    <cellStyle name="Normal 3 2 2 4 2 2 2 3 4 2" xfId="11580"/>
    <cellStyle name="Normal 3 2 2 4 2 2 2 3 5" xfId="11581"/>
    <cellStyle name="Normal 3 2 2 4 2 2 2 4" xfId="11582"/>
    <cellStyle name="Normal 3 2 2 4 2 2 2 4 2" xfId="11583"/>
    <cellStyle name="Normal 3 2 2 4 2 2 2 4 2 2" xfId="11584"/>
    <cellStyle name="Normal 3 2 2 4 2 2 2 4 2 2 2" xfId="11585"/>
    <cellStyle name="Normal 3 2 2 4 2 2 2 4 2 3" xfId="11586"/>
    <cellStyle name="Normal 3 2 2 4 2 2 2 4 3" xfId="11587"/>
    <cellStyle name="Normal 3 2 2 4 2 2 2 4 3 2" xfId="11588"/>
    <cellStyle name="Normal 3 2 2 4 2 2 2 4 4" xfId="11589"/>
    <cellStyle name="Normal 3 2 2 4 2 2 2 5" xfId="11590"/>
    <cellStyle name="Normal 3 2 2 4 2 2 2 5 2" xfId="11591"/>
    <cellStyle name="Normal 3 2 2 4 2 2 2 5 2 2" xfId="11592"/>
    <cellStyle name="Normal 3 2 2 4 2 2 2 5 3" xfId="11593"/>
    <cellStyle name="Normal 3 2 2 4 2 2 2 6" xfId="11594"/>
    <cellStyle name="Normal 3 2 2 4 2 2 2 6 2" xfId="11595"/>
    <cellStyle name="Normal 3 2 2 4 2 2 2 7" xfId="11596"/>
    <cellStyle name="Normal 3 2 2 4 2 2 3" xfId="11597"/>
    <cellStyle name="Normal 3 2 2 4 2 2 3 2" xfId="11598"/>
    <cellStyle name="Normal 3 2 2 4 2 2 3 2 2" xfId="11599"/>
    <cellStyle name="Normal 3 2 2 4 2 2 3 2 2 2" xfId="11600"/>
    <cellStyle name="Normal 3 2 2 4 2 2 3 2 2 2 2" xfId="11601"/>
    <cellStyle name="Normal 3 2 2 4 2 2 3 2 2 2 2 2" xfId="11602"/>
    <cellStyle name="Normal 3 2 2 4 2 2 3 2 2 2 3" xfId="11603"/>
    <cellStyle name="Normal 3 2 2 4 2 2 3 2 2 3" xfId="11604"/>
    <cellStyle name="Normal 3 2 2 4 2 2 3 2 2 3 2" xfId="11605"/>
    <cellStyle name="Normal 3 2 2 4 2 2 3 2 2 4" xfId="11606"/>
    <cellStyle name="Normal 3 2 2 4 2 2 3 2 3" xfId="11607"/>
    <cellStyle name="Normal 3 2 2 4 2 2 3 2 3 2" xfId="11608"/>
    <cellStyle name="Normal 3 2 2 4 2 2 3 2 3 2 2" xfId="11609"/>
    <cellStyle name="Normal 3 2 2 4 2 2 3 2 3 3" xfId="11610"/>
    <cellStyle name="Normal 3 2 2 4 2 2 3 2 4" xfId="11611"/>
    <cellStyle name="Normal 3 2 2 4 2 2 3 2 4 2" xfId="11612"/>
    <cellStyle name="Normal 3 2 2 4 2 2 3 2 5" xfId="11613"/>
    <cellStyle name="Normal 3 2 2 4 2 2 3 3" xfId="11614"/>
    <cellStyle name="Normal 3 2 2 4 2 2 3 3 2" xfId="11615"/>
    <cellStyle name="Normal 3 2 2 4 2 2 3 3 2 2" xfId="11616"/>
    <cellStyle name="Normal 3 2 2 4 2 2 3 3 2 2 2" xfId="11617"/>
    <cellStyle name="Normal 3 2 2 4 2 2 3 3 2 3" xfId="11618"/>
    <cellStyle name="Normal 3 2 2 4 2 2 3 3 3" xfId="11619"/>
    <cellStyle name="Normal 3 2 2 4 2 2 3 3 3 2" xfId="11620"/>
    <cellStyle name="Normal 3 2 2 4 2 2 3 3 4" xfId="11621"/>
    <cellStyle name="Normal 3 2 2 4 2 2 3 4" xfId="11622"/>
    <cellStyle name="Normal 3 2 2 4 2 2 3 4 2" xfId="11623"/>
    <cellStyle name="Normal 3 2 2 4 2 2 3 4 2 2" xfId="11624"/>
    <cellStyle name="Normal 3 2 2 4 2 2 3 4 3" xfId="11625"/>
    <cellStyle name="Normal 3 2 2 4 2 2 3 5" xfId="11626"/>
    <cellStyle name="Normal 3 2 2 4 2 2 3 5 2" xfId="11627"/>
    <cellStyle name="Normal 3 2 2 4 2 2 3 6" xfId="11628"/>
    <cellStyle name="Normal 3 2 2 4 2 2 4" xfId="11629"/>
    <cellStyle name="Normal 3 2 2 4 2 2 4 2" xfId="11630"/>
    <cellStyle name="Normal 3 2 2 4 2 2 4 2 2" xfId="11631"/>
    <cellStyle name="Normal 3 2 2 4 2 2 4 2 2 2" xfId="11632"/>
    <cellStyle name="Normal 3 2 2 4 2 2 4 2 2 2 2" xfId="11633"/>
    <cellStyle name="Normal 3 2 2 4 2 2 4 2 2 3" xfId="11634"/>
    <cellStyle name="Normal 3 2 2 4 2 2 4 2 3" xfId="11635"/>
    <cellStyle name="Normal 3 2 2 4 2 2 4 2 3 2" xfId="11636"/>
    <cellStyle name="Normal 3 2 2 4 2 2 4 2 4" xfId="11637"/>
    <cellStyle name="Normal 3 2 2 4 2 2 4 3" xfId="11638"/>
    <cellStyle name="Normal 3 2 2 4 2 2 4 3 2" xfId="11639"/>
    <cellStyle name="Normal 3 2 2 4 2 2 4 3 2 2" xfId="11640"/>
    <cellStyle name="Normal 3 2 2 4 2 2 4 3 3" xfId="11641"/>
    <cellStyle name="Normal 3 2 2 4 2 2 4 4" xfId="11642"/>
    <cellStyle name="Normal 3 2 2 4 2 2 4 4 2" xfId="11643"/>
    <cellStyle name="Normal 3 2 2 4 2 2 4 5" xfId="11644"/>
    <cellStyle name="Normal 3 2 2 4 2 2 5" xfId="11645"/>
    <cellStyle name="Normal 3 2 2 4 2 2 5 2" xfId="11646"/>
    <cellStyle name="Normal 3 2 2 4 2 2 5 2 2" xfId="11647"/>
    <cellStyle name="Normal 3 2 2 4 2 2 5 2 2 2" xfId="11648"/>
    <cellStyle name="Normal 3 2 2 4 2 2 5 2 3" xfId="11649"/>
    <cellStyle name="Normal 3 2 2 4 2 2 5 3" xfId="11650"/>
    <cellStyle name="Normal 3 2 2 4 2 2 5 3 2" xfId="11651"/>
    <cellStyle name="Normal 3 2 2 4 2 2 5 4" xfId="11652"/>
    <cellStyle name="Normal 3 2 2 4 2 2 6" xfId="11653"/>
    <cellStyle name="Normal 3 2 2 4 2 2 6 2" xfId="11654"/>
    <cellStyle name="Normal 3 2 2 4 2 2 6 2 2" xfId="11655"/>
    <cellStyle name="Normal 3 2 2 4 2 2 6 3" xfId="11656"/>
    <cellStyle name="Normal 3 2 2 4 2 2 7" xfId="11657"/>
    <cellStyle name="Normal 3 2 2 4 2 2 7 2" xfId="11658"/>
    <cellStyle name="Normal 3 2 2 4 2 2 8" xfId="11659"/>
    <cellStyle name="Normal 3 2 2 4 2 3" xfId="11660"/>
    <cellStyle name="Normal 3 2 2 4 2 3 2" xfId="11661"/>
    <cellStyle name="Normal 3 2 2 4 2 3 2 2" xfId="11662"/>
    <cellStyle name="Normal 3 2 2 4 2 3 2 2 2" xfId="11663"/>
    <cellStyle name="Normal 3 2 2 4 2 3 2 2 2 2" xfId="11664"/>
    <cellStyle name="Normal 3 2 2 4 2 3 2 2 2 2 2" xfId="11665"/>
    <cellStyle name="Normal 3 2 2 4 2 3 2 2 2 2 2 2" xfId="11666"/>
    <cellStyle name="Normal 3 2 2 4 2 3 2 2 2 2 3" xfId="11667"/>
    <cellStyle name="Normal 3 2 2 4 2 3 2 2 2 3" xfId="11668"/>
    <cellStyle name="Normal 3 2 2 4 2 3 2 2 2 3 2" xfId="11669"/>
    <cellStyle name="Normal 3 2 2 4 2 3 2 2 2 4" xfId="11670"/>
    <cellStyle name="Normal 3 2 2 4 2 3 2 2 3" xfId="11671"/>
    <cellStyle name="Normal 3 2 2 4 2 3 2 2 3 2" xfId="11672"/>
    <cellStyle name="Normal 3 2 2 4 2 3 2 2 3 2 2" xfId="11673"/>
    <cellStyle name="Normal 3 2 2 4 2 3 2 2 3 3" xfId="11674"/>
    <cellStyle name="Normal 3 2 2 4 2 3 2 2 4" xfId="11675"/>
    <cellStyle name="Normal 3 2 2 4 2 3 2 2 4 2" xfId="11676"/>
    <cellStyle name="Normal 3 2 2 4 2 3 2 2 5" xfId="11677"/>
    <cellStyle name="Normal 3 2 2 4 2 3 2 3" xfId="11678"/>
    <cellStyle name="Normal 3 2 2 4 2 3 2 3 2" xfId="11679"/>
    <cellStyle name="Normal 3 2 2 4 2 3 2 3 2 2" xfId="11680"/>
    <cellStyle name="Normal 3 2 2 4 2 3 2 3 2 2 2" xfId="11681"/>
    <cellStyle name="Normal 3 2 2 4 2 3 2 3 2 3" xfId="11682"/>
    <cellStyle name="Normal 3 2 2 4 2 3 2 3 3" xfId="11683"/>
    <cellStyle name="Normal 3 2 2 4 2 3 2 3 3 2" xfId="11684"/>
    <cellStyle name="Normal 3 2 2 4 2 3 2 3 4" xfId="11685"/>
    <cellStyle name="Normal 3 2 2 4 2 3 2 4" xfId="11686"/>
    <cellStyle name="Normal 3 2 2 4 2 3 2 4 2" xfId="11687"/>
    <cellStyle name="Normal 3 2 2 4 2 3 2 4 2 2" xfId="11688"/>
    <cellStyle name="Normal 3 2 2 4 2 3 2 4 3" xfId="11689"/>
    <cellStyle name="Normal 3 2 2 4 2 3 2 5" xfId="11690"/>
    <cellStyle name="Normal 3 2 2 4 2 3 2 5 2" xfId="11691"/>
    <cellStyle name="Normal 3 2 2 4 2 3 2 6" xfId="11692"/>
    <cellStyle name="Normal 3 2 2 4 2 3 3" xfId="11693"/>
    <cellStyle name="Normal 3 2 2 4 2 3 3 2" xfId="11694"/>
    <cellStyle name="Normal 3 2 2 4 2 3 3 2 2" xfId="11695"/>
    <cellStyle name="Normal 3 2 2 4 2 3 3 2 2 2" xfId="11696"/>
    <cellStyle name="Normal 3 2 2 4 2 3 3 2 2 2 2" xfId="11697"/>
    <cellStyle name="Normal 3 2 2 4 2 3 3 2 2 3" xfId="11698"/>
    <cellStyle name="Normal 3 2 2 4 2 3 3 2 3" xfId="11699"/>
    <cellStyle name="Normal 3 2 2 4 2 3 3 2 3 2" xfId="11700"/>
    <cellStyle name="Normal 3 2 2 4 2 3 3 2 4" xfId="11701"/>
    <cellStyle name="Normal 3 2 2 4 2 3 3 3" xfId="11702"/>
    <cellStyle name="Normal 3 2 2 4 2 3 3 3 2" xfId="11703"/>
    <cellStyle name="Normal 3 2 2 4 2 3 3 3 2 2" xfId="11704"/>
    <cellStyle name="Normal 3 2 2 4 2 3 3 3 3" xfId="11705"/>
    <cellStyle name="Normal 3 2 2 4 2 3 3 4" xfId="11706"/>
    <cellStyle name="Normal 3 2 2 4 2 3 3 4 2" xfId="11707"/>
    <cellStyle name="Normal 3 2 2 4 2 3 3 5" xfId="11708"/>
    <cellStyle name="Normal 3 2 2 4 2 3 4" xfId="11709"/>
    <cellStyle name="Normal 3 2 2 4 2 3 4 2" xfId="11710"/>
    <cellStyle name="Normal 3 2 2 4 2 3 4 2 2" xfId="11711"/>
    <cellStyle name="Normal 3 2 2 4 2 3 4 2 2 2" xfId="11712"/>
    <cellStyle name="Normal 3 2 2 4 2 3 4 2 3" xfId="11713"/>
    <cellStyle name="Normal 3 2 2 4 2 3 4 3" xfId="11714"/>
    <cellStyle name="Normal 3 2 2 4 2 3 4 3 2" xfId="11715"/>
    <cellStyle name="Normal 3 2 2 4 2 3 4 4" xfId="11716"/>
    <cellStyle name="Normal 3 2 2 4 2 3 5" xfId="11717"/>
    <cellStyle name="Normal 3 2 2 4 2 3 5 2" xfId="11718"/>
    <cellStyle name="Normal 3 2 2 4 2 3 5 2 2" xfId="11719"/>
    <cellStyle name="Normal 3 2 2 4 2 3 5 3" xfId="11720"/>
    <cellStyle name="Normal 3 2 2 4 2 3 6" xfId="11721"/>
    <cellStyle name="Normal 3 2 2 4 2 3 6 2" xfId="11722"/>
    <cellStyle name="Normal 3 2 2 4 2 3 7" xfId="11723"/>
    <cellStyle name="Normal 3 2 2 4 2 4" xfId="11724"/>
    <cellStyle name="Normal 3 2 2 4 2 4 2" xfId="11725"/>
    <cellStyle name="Normal 3 2 2 4 2 4 2 2" xfId="11726"/>
    <cellStyle name="Normal 3 2 2 4 2 4 2 2 2" xfId="11727"/>
    <cellStyle name="Normal 3 2 2 4 2 4 2 2 2 2" xfId="11728"/>
    <cellStyle name="Normal 3 2 2 4 2 4 2 2 2 2 2" xfId="11729"/>
    <cellStyle name="Normal 3 2 2 4 2 4 2 2 2 3" xfId="11730"/>
    <cellStyle name="Normal 3 2 2 4 2 4 2 2 3" xfId="11731"/>
    <cellStyle name="Normal 3 2 2 4 2 4 2 2 3 2" xfId="11732"/>
    <cellStyle name="Normal 3 2 2 4 2 4 2 2 4" xfId="11733"/>
    <cellStyle name="Normal 3 2 2 4 2 4 2 3" xfId="11734"/>
    <cellStyle name="Normal 3 2 2 4 2 4 2 3 2" xfId="11735"/>
    <cellStyle name="Normal 3 2 2 4 2 4 2 3 2 2" xfId="11736"/>
    <cellStyle name="Normal 3 2 2 4 2 4 2 3 3" xfId="11737"/>
    <cellStyle name="Normal 3 2 2 4 2 4 2 4" xfId="11738"/>
    <cellStyle name="Normal 3 2 2 4 2 4 2 4 2" xfId="11739"/>
    <cellStyle name="Normal 3 2 2 4 2 4 2 5" xfId="11740"/>
    <cellStyle name="Normal 3 2 2 4 2 4 3" xfId="11741"/>
    <cellStyle name="Normal 3 2 2 4 2 4 3 2" xfId="11742"/>
    <cellStyle name="Normal 3 2 2 4 2 4 3 2 2" xfId="11743"/>
    <cellStyle name="Normal 3 2 2 4 2 4 3 2 2 2" xfId="11744"/>
    <cellStyle name="Normal 3 2 2 4 2 4 3 2 3" xfId="11745"/>
    <cellStyle name="Normal 3 2 2 4 2 4 3 3" xfId="11746"/>
    <cellStyle name="Normal 3 2 2 4 2 4 3 3 2" xfId="11747"/>
    <cellStyle name="Normal 3 2 2 4 2 4 3 4" xfId="11748"/>
    <cellStyle name="Normal 3 2 2 4 2 4 4" xfId="11749"/>
    <cellStyle name="Normal 3 2 2 4 2 4 4 2" xfId="11750"/>
    <cellStyle name="Normal 3 2 2 4 2 4 4 2 2" xfId="11751"/>
    <cellStyle name="Normal 3 2 2 4 2 4 4 3" xfId="11752"/>
    <cellStyle name="Normal 3 2 2 4 2 4 5" xfId="11753"/>
    <cellStyle name="Normal 3 2 2 4 2 4 5 2" xfId="11754"/>
    <cellStyle name="Normal 3 2 2 4 2 4 6" xfId="11755"/>
    <cellStyle name="Normal 3 2 2 4 2 5" xfId="11756"/>
    <cellStyle name="Normal 3 2 2 4 2 5 2" xfId="11757"/>
    <cellStyle name="Normal 3 2 2 4 2 5 2 2" xfId="11758"/>
    <cellStyle name="Normal 3 2 2 4 2 5 2 2 2" xfId="11759"/>
    <cellStyle name="Normal 3 2 2 4 2 5 2 2 2 2" xfId="11760"/>
    <cellStyle name="Normal 3 2 2 4 2 5 2 2 3" xfId="11761"/>
    <cellStyle name="Normal 3 2 2 4 2 5 2 3" xfId="11762"/>
    <cellStyle name="Normal 3 2 2 4 2 5 2 3 2" xfId="11763"/>
    <cellStyle name="Normal 3 2 2 4 2 5 2 4" xfId="11764"/>
    <cellStyle name="Normal 3 2 2 4 2 5 3" xfId="11765"/>
    <cellStyle name="Normal 3 2 2 4 2 5 3 2" xfId="11766"/>
    <cellStyle name="Normal 3 2 2 4 2 5 3 2 2" xfId="11767"/>
    <cellStyle name="Normal 3 2 2 4 2 5 3 3" xfId="11768"/>
    <cellStyle name="Normal 3 2 2 4 2 5 4" xfId="11769"/>
    <cellStyle name="Normal 3 2 2 4 2 5 4 2" xfId="11770"/>
    <cellStyle name="Normal 3 2 2 4 2 5 5" xfId="11771"/>
    <cellStyle name="Normal 3 2 2 4 2 6" xfId="11772"/>
    <cellStyle name="Normal 3 2 2 4 2 6 2" xfId="11773"/>
    <cellStyle name="Normal 3 2 2 4 2 6 2 2" xfId="11774"/>
    <cellStyle name="Normal 3 2 2 4 2 6 2 2 2" xfId="11775"/>
    <cellStyle name="Normal 3 2 2 4 2 6 2 3" xfId="11776"/>
    <cellStyle name="Normal 3 2 2 4 2 6 3" xfId="11777"/>
    <cellStyle name="Normal 3 2 2 4 2 6 3 2" xfId="11778"/>
    <cellStyle name="Normal 3 2 2 4 2 6 4" xfId="11779"/>
    <cellStyle name="Normal 3 2 2 4 2 7" xfId="11780"/>
    <cellStyle name="Normal 3 2 2 4 2 7 2" xfId="11781"/>
    <cellStyle name="Normal 3 2 2 4 2 7 2 2" xfId="11782"/>
    <cellStyle name="Normal 3 2 2 4 2 7 3" xfId="11783"/>
    <cellStyle name="Normal 3 2 2 4 2 8" xfId="11784"/>
    <cellStyle name="Normal 3 2 2 4 2 8 2" xfId="11785"/>
    <cellStyle name="Normal 3 2 2 4 2 9" xfId="11786"/>
    <cellStyle name="Normal 3 2 2 4 3" xfId="11787"/>
    <cellStyle name="Normal 3 2 2 4 3 2" xfId="11788"/>
    <cellStyle name="Normal 3 2 2 4 3 2 2" xfId="11789"/>
    <cellStyle name="Normal 3 2 2 4 3 2 2 2" xfId="11790"/>
    <cellStyle name="Normal 3 2 2 4 3 2 2 2 2" xfId="11791"/>
    <cellStyle name="Normal 3 2 2 4 3 2 2 2 2 2" xfId="11792"/>
    <cellStyle name="Normal 3 2 2 4 3 2 2 2 2 2 2" xfId="11793"/>
    <cellStyle name="Normal 3 2 2 4 3 2 2 2 2 2 2 2" xfId="11794"/>
    <cellStyle name="Normal 3 2 2 4 3 2 2 2 2 2 3" xfId="11795"/>
    <cellStyle name="Normal 3 2 2 4 3 2 2 2 2 3" xfId="11796"/>
    <cellStyle name="Normal 3 2 2 4 3 2 2 2 2 3 2" xfId="11797"/>
    <cellStyle name="Normal 3 2 2 4 3 2 2 2 2 4" xfId="11798"/>
    <cellStyle name="Normal 3 2 2 4 3 2 2 2 3" xfId="11799"/>
    <cellStyle name="Normal 3 2 2 4 3 2 2 2 3 2" xfId="11800"/>
    <cellStyle name="Normal 3 2 2 4 3 2 2 2 3 2 2" xfId="11801"/>
    <cellStyle name="Normal 3 2 2 4 3 2 2 2 3 3" xfId="11802"/>
    <cellStyle name="Normal 3 2 2 4 3 2 2 2 4" xfId="11803"/>
    <cellStyle name="Normal 3 2 2 4 3 2 2 2 4 2" xfId="11804"/>
    <cellStyle name="Normal 3 2 2 4 3 2 2 2 5" xfId="11805"/>
    <cellStyle name="Normal 3 2 2 4 3 2 2 3" xfId="11806"/>
    <cellStyle name="Normal 3 2 2 4 3 2 2 3 2" xfId="11807"/>
    <cellStyle name="Normal 3 2 2 4 3 2 2 3 2 2" xfId="11808"/>
    <cellStyle name="Normal 3 2 2 4 3 2 2 3 2 2 2" xfId="11809"/>
    <cellStyle name="Normal 3 2 2 4 3 2 2 3 2 3" xfId="11810"/>
    <cellStyle name="Normal 3 2 2 4 3 2 2 3 3" xfId="11811"/>
    <cellStyle name="Normal 3 2 2 4 3 2 2 3 3 2" xfId="11812"/>
    <cellStyle name="Normal 3 2 2 4 3 2 2 3 4" xfId="11813"/>
    <cellStyle name="Normal 3 2 2 4 3 2 2 4" xfId="11814"/>
    <cellStyle name="Normal 3 2 2 4 3 2 2 4 2" xfId="11815"/>
    <cellStyle name="Normal 3 2 2 4 3 2 2 4 2 2" xfId="11816"/>
    <cellStyle name="Normal 3 2 2 4 3 2 2 4 3" xfId="11817"/>
    <cellStyle name="Normal 3 2 2 4 3 2 2 5" xfId="11818"/>
    <cellStyle name="Normal 3 2 2 4 3 2 2 5 2" xfId="11819"/>
    <cellStyle name="Normal 3 2 2 4 3 2 2 6" xfId="11820"/>
    <cellStyle name="Normal 3 2 2 4 3 2 3" xfId="11821"/>
    <cellStyle name="Normal 3 2 2 4 3 2 3 2" xfId="11822"/>
    <cellStyle name="Normal 3 2 2 4 3 2 3 2 2" xfId="11823"/>
    <cellStyle name="Normal 3 2 2 4 3 2 3 2 2 2" xfId="11824"/>
    <cellStyle name="Normal 3 2 2 4 3 2 3 2 2 2 2" xfId="11825"/>
    <cellStyle name="Normal 3 2 2 4 3 2 3 2 2 3" xfId="11826"/>
    <cellStyle name="Normal 3 2 2 4 3 2 3 2 3" xfId="11827"/>
    <cellStyle name="Normal 3 2 2 4 3 2 3 2 3 2" xfId="11828"/>
    <cellStyle name="Normal 3 2 2 4 3 2 3 2 4" xfId="11829"/>
    <cellStyle name="Normal 3 2 2 4 3 2 3 3" xfId="11830"/>
    <cellStyle name="Normal 3 2 2 4 3 2 3 3 2" xfId="11831"/>
    <cellStyle name="Normal 3 2 2 4 3 2 3 3 2 2" xfId="11832"/>
    <cellStyle name="Normal 3 2 2 4 3 2 3 3 3" xfId="11833"/>
    <cellStyle name="Normal 3 2 2 4 3 2 3 4" xfId="11834"/>
    <cellStyle name="Normal 3 2 2 4 3 2 3 4 2" xfId="11835"/>
    <cellStyle name="Normal 3 2 2 4 3 2 3 5" xfId="11836"/>
    <cellStyle name="Normal 3 2 2 4 3 2 4" xfId="11837"/>
    <cellStyle name="Normal 3 2 2 4 3 2 4 2" xfId="11838"/>
    <cellStyle name="Normal 3 2 2 4 3 2 4 2 2" xfId="11839"/>
    <cellStyle name="Normal 3 2 2 4 3 2 4 2 2 2" xfId="11840"/>
    <cellStyle name="Normal 3 2 2 4 3 2 4 2 3" xfId="11841"/>
    <cellStyle name="Normal 3 2 2 4 3 2 4 3" xfId="11842"/>
    <cellStyle name="Normal 3 2 2 4 3 2 4 3 2" xfId="11843"/>
    <cellStyle name="Normal 3 2 2 4 3 2 4 4" xfId="11844"/>
    <cellStyle name="Normal 3 2 2 4 3 2 5" xfId="11845"/>
    <cellStyle name="Normal 3 2 2 4 3 2 5 2" xfId="11846"/>
    <cellStyle name="Normal 3 2 2 4 3 2 5 2 2" xfId="11847"/>
    <cellStyle name="Normal 3 2 2 4 3 2 5 3" xfId="11848"/>
    <cellStyle name="Normal 3 2 2 4 3 2 6" xfId="11849"/>
    <cellStyle name="Normal 3 2 2 4 3 2 6 2" xfId="11850"/>
    <cellStyle name="Normal 3 2 2 4 3 2 7" xfId="11851"/>
    <cellStyle name="Normal 3 2 2 4 3 3" xfId="11852"/>
    <cellStyle name="Normal 3 2 2 4 3 3 2" xfId="11853"/>
    <cellStyle name="Normal 3 2 2 4 3 3 2 2" xfId="11854"/>
    <cellStyle name="Normal 3 2 2 4 3 3 2 2 2" xfId="11855"/>
    <cellStyle name="Normal 3 2 2 4 3 3 2 2 2 2" xfId="11856"/>
    <cellStyle name="Normal 3 2 2 4 3 3 2 2 2 2 2" xfId="11857"/>
    <cellStyle name="Normal 3 2 2 4 3 3 2 2 2 3" xfId="11858"/>
    <cellStyle name="Normal 3 2 2 4 3 3 2 2 3" xfId="11859"/>
    <cellStyle name="Normal 3 2 2 4 3 3 2 2 3 2" xfId="11860"/>
    <cellStyle name="Normal 3 2 2 4 3 3 2 2 4" xfId="11861"/>
    <cellStyle name="Normal 3 2 2 4 3 3 2 3" xfId="11862"/>
    <cellStyle name="Normal 3 2 2 4 3 3 2 3 2" xfId="11863"/>
    <cellStyle name="Normal 3 2 2 4 3 3 2 3 2 2" xfId="11864"/>
    <cellStyle name="Normal 3 2 2 4 3 3 2 3 3" xfId="11865"/>
    <cellStyle name="Normal 3 2 2 4 3 3 2 4" xfId="11866"/>
    <cellStyle name="Normal 3 2 2 4 3 3 2 4 2" xfId="11867"/>
    <cellStyle name="Normal 3 2 2 4 3 3 2 5" xfId="11868"/>
    <cellStyle name="Normal 3 2 2 4 3 3 3" xfId="11869"/>
    <cellStyle name="Normal 3 2 2 4 3 3 3 2" xfId="11870"/>
    <cellStyle name="Normal 3 2 2 4 3 3 3 2 2" xfId="11871"/>
    <cellStyle name="Normal 3 2 2 4 3 3 3 2 2 2" xfId="11872"/>
    <cellStyle name="Normal 3 2 2 4 3 3 3 2 3" xfId="11873"/>
    <cellStyle name="Normal 3 2 2 4 3 3 3 3" xfId="11874"/>
    <cellStyle name="Normal 3 2 2 4 3 3 3 3 2" xfId="11875"/>
    <cellStyle name="Normal 3 2 2 4 3 3 3 4" xfId="11876"/>
    <cellStyle name="Normal 3 2 2 4 3 3 4" xfId="11877"/>
    <cellStyle name="Normal 3 2 2 4 3 3 4 2" xfId="11878"/>
    <cellStyle name="Normal 3 2 2 4 3 3 4 2 2" xfId="11879"/>
    <cellStyle name="Normal 3 2 2 4 3 3 4 3" xfId="11880"/>
    <cellStyle name="Normal 3 2 2 4 3 3 5" xfId="11881"/>
    <cellStyle name="Normal 3 2 2 4 3 3 5 2" xfId="11882"/>
    <cellStyle name="Normal 3 2 2 4 3 3 6" xfId="11883"/>
    <cellStyle name="Normal 3 2 2 4 3 4" xfId="11884"/>
    <cellStyle name="Normal 3 2 2 4 3 4 2" xfId="11885"/>
    <cellStyle name="Normal 3 2 2 4 3 4 2 2" xfId="11886"/>
    <cellStyle name="Normal 3 2 2 4 3 4 2 2 2" xfId="11887"/>
    <cellStyle name="Normal 3 2 2 4 3 4 2 2 2 2" xfId="11888"/>
    <cellStyle name="Normal 3 2 2 4 3 4 2 2 3" xfId="11889"/>
    <cellStyle name="Normal 3 2 2 4 3 4 2 3" xfId="11890"/>
    <cellStyle name="Normal 3 2 2 4 3 4 2 3 2" xfId="11891"/>
    <cellStyle name="Normal 3 2 2 4 3 4 2 4" xfId="11892"/>
    <cellStyle name="Normal 3 2 2 4 3 4 3" xfId="11893"/>
    <cellStyle name="Normal 3 2 2 4 3 4 3 2" xfId="11894"/>
    <cellStyle name="Normal 3 2 2 4 3 4 3 2 2" xfId="11895"/>
    <cellStyle name="Normal 3 2 2 4 3 4 3 3" xfId="11896"/>
    <cellStyle name="Normal 3 2 2 4 3 4 4" xfId="11897"/>
    <cellStyle name="Normal 3 2 2 4 3 4 4 2" xfId="11898"/>
    <cellStyle name="Normal 3 2 2 4 3 4 5" xfId="11899"/>
    <cellStyle name="Normal 3 2 2 4 3 5" xfId="11900"/>
    <cellStyle name="Normal 3 2 2 4 3 5 2" xfId="11901"/>
    <cellStyle name="Normal 3 2 2 4 3 5 2 2" xfId="11902"/>
    <cellStyle name="Normal 3 2 2 4 3 5 2 2 2" xfId="11903"/>
    <cellStyle name="Normal 3 2 2 4 3 5 2 3" xfId="11904"/>
    <cellStyle name="Normal 3 2 2 4 3 5 3" xfId="11905"/>
    <cellStyle name="Normal 3 2 2 4 3 5 3 2" xfId="11906"/>
    <cellStyle name="Normal 3 2 2 4 3 5 4" xfId="11907"/>
    <cellStyle name="Normal 3 2 2 4 3 6" xfId="11908"/>
    <cellStyle name="Normal 3 2 2 4 3 6 2" xfId="11909"/>
    <cellStyle name="Normal 3 2 2 4 3 6 2 2" xfId="11910"/>
    <cellStyle name="Normal 3 2 2 4 3 6 3" xfId="11911"/>
    <cellStyle name="Normal 3 2 2 4 3 7" xfId="11912"/>
    <cellStyle name="Normal 3 2 2 4 3 7 2" xfId="11913"/>
    <cellStyle name="Normal 3 2 2 4 3 8" xfId="11914"/>
    <cellStyle name="Normal 3 2 2 4 4" xfId="11915"/>
    <cellStyle name="Normal 3 2 2 4 4 2" xfId="11916"/>
    <cellStyle name="Normal 3 2 2 4 4 2 2" xfId="11917"/>
    <cellStyle name="Normal 3 2 2 4 4 2 2 2" xfId="11918"/>
    <cellStyle name="Normal 3 2 2 4 4 2 2 2 2" xfId="11919"/>
    <cellStyle name="Normal 3 2 2 4 4 2 2 2 2 2" xfId="11920"/>
    <cellStyle name="Normal 3 2 2 4 4 2 2 2 2 2 2" xfId="11921"/>
    <cellStyle name="Normal 3 2 2 4 4 2 2 2 2 3" xfId="11922"/>
    <cellStyle name="Normal 3 2 2 4 4 2 2 2 3" xfId="11923"/>
    <cellStyle name="Normal 3 2 2 4 4 2 2 2 3 2" xfId="11924"/>
    <cellStyle name="Normal 3 2 2 4 4 2 2 2 4" xfId="11925"/>
    <cellStyle name="Normal 3 2 2 4 4 2 2 3" xfId="11926"/>
    <cellStyle name="Normal 3 2 2 4 4 2 2 3 2" xfId="11927"/>
    <cellStyle name="Normal 3 2 2 4 4 2 2 3 2 2" xfId="11928"/>
    <cellStyle name="Normal 3 2 2 4 4 2 2 3 3" xfId="11929"/>
    <cellStyle name="Normal 3 2 2 4 4 2 2 4" xfId="11930"/>
    <cellStyle name="Normal 3 2 2 4 4 2 2 4 2" xfId="11931"/>
    <cellStyle name="Normal 3 2 2 4 4 2 2 5" xfId="11932"/>
    <cellStyle name="Normal 3 2 2 4 4 2 3" xfId="11933"/>
    <cellStyle name="Normal 3 2 2 4 4 2 3 2" xfId="11934"/>
    <cellStyle name="Normal 3 2 2 4 4 2 3 2 2" xfId="11935"/>
    <cellStyle name="Normal 3 2 2 4 4 2 3 2 2 2" xfId="11936"/>
    <cellStyle name="Normal 3 2 2 4 4 2 3 2 3" xfId="11937"/>
    <cellStyle name="Normal 3 2 2 4 4 2 3 3" xfId="11938"/>
    <cellStyle name="Normal 3 2 2 4 4 2 3 3 2" xfId="11939"/>
    <cellStyle name="Normal 3 2 2 4 4 2 3 4" xfId="11940"/>
    <cellStyle name="Normal 3 2 2 4 4 2 4" xfId="11941"/>
    <cellStyle name="Normal 3 2 2 4 4 2 4 2" xfId="11942"/>
    <cellStyle name="Normal 3 2 2 4 4 2 4 2 2" xfId="11943"/>
    <cellStyle name="Normal 3 2 2 4 4 2 4 3" xfId="11944"/>
    <cellStyle name="Normal 3 2 2 4 4 2 5" xfId="11945"/>
    <cellStyle name="Normal 3 2 2 4 4 2 5 2" xfId="11946"/>
    <cellStyle name="Normal 3 2 2 4 4 2 6" xfId="11947"/>
    <cellStyle name="Normal 3 2 2 4 4 3" xfId="11948"/>
    <cellStyle name="Normal 3 2 2 4 4 3 2" xfId="11949"/>
    <cellStyle name="Normal 3 2 2 4 4 3 2 2" xfId="11950"/>
    <cellStyle name="Normal 3 2 2 4 4 3 2 2 2" xfId="11951"/>
    <cellStyle name="Normal 3 2 2 4 4 3 2 2 2 2" xfId="11952"/>
    <cellStyle name="Normal 3 2 2 4 4 3 2 2 3" xfId="11953"/>
    <cellStyle name="Normal 3 2 2 4 4 3 2 3" xfId="11954"/>
    <cellStyle name="Normal 3 2 2 4 4 3 2 3 2" xfId="11955"/>
    <cellStyle name="Normal 3 2 2 4 4 3 2 4" xfId="11956"/>
    <cellStyle name="Normal 3 2 2 4 4 3 3" xfId="11957"/>
    <cellStyle name="Normal 3 2 2 4 4 3 3 2" xfId="11958"/>
    <cellStyle name="Normal 3 2 2 4 4 3 3 2 2" xfId="11959"/>
    <cellStyle name="Normal 3 2 2 4 4 3 3 3" xfId="11960"/>
    <cellStyle name="Normal 3 2 2 4 4 3 4" xfId="11961"/>
    <cellStyle name="Normal 3 2 2 4 4 3 4 2" xfId="11962"/>
    <cellStyle name="Normal 3 2 2 4 4 3 5" xfId="11963"/>
    <cellStyle name="Normal 3 2 2 4 4 4" xfId="11964"/>
    <cellStyle name="Normal 3 2 2 4 4 4 2" xfId="11965"/>
    <cellStyle name="Normal 3 2 2 4 4 4 2 2" xfId="11966"/>
    <cellStyle name="Normal 3 2 2 4 4 4 2 2 2" xfId="11967"/>
    <cellStyle name="Normal 3 2 2 4 4 4 2 3" xfId="11968"/>
    <cellStyle name="Normal 3 2 2 4 4 4 3" xfId="11969"/>
    <cellStyle name="Normal 3 2 2 4 4 4 3 2" xfId="11970"/>
    <cellStyle name="Normal 3 2 2 4 4 4 4" xfId="11971"/>
    <cellStyle name="Normal 3 2 2 4 4 5" xfId="11972"/>
    <cellStyle name="Normal 3 2 2 4 4 5 2" xfId="11973"/>
    <cellStyle name="Normal 3 2 2 4 4 5 2 2" xfId="11974"/>
    <cellStyle name="Normal 3 2 2 4 4 5 3" xfId="11975"/>
    <cellStyle name="Normal 3 2 2 4 4 6" xfId="11976"/>
    <cellStyle name="Normal 3 2 2 4 4 6 2" xfId="11977"/>
    <cellStyle name="Normal 3 2 2 4 4 7" xfId="11978"/>
    <cellStyle name="Normal 3 2 2 4 5" xfId="11979"/>
    <cellStyle name="Normal 3 2 2 4 5 2" xfId="11980"/>
    <cellStyle name="Normal 3 2 2 4 5 2 2" xfId="11981"/>
    <cellStyle name="Normal 3 2 2 4 5 2 2 2" xfId="11982"/>
    <cellStyle name="Normal 3 2 2 4 5 2 2 2 2" xfId="11983"/>
    <cellStyle name="Normal 3 2 2 4 5 2 2 2 2 2" xfId="11984"/>
    <cellStyle name="Normal 3 2 2 4 5 2 2 2 3" xfId="11985"/>
    <cellStyle name="Normal 3 2 2 4 5 2 2 3" xfId="11986"/>
    <cellStyle name="Normal 3 2 2 4 5 2 2 3 2" xfId="11987"/>
    <cellStyle name="Normal 3 2 2 4 5 2 2 4" xfId="11988"/>
    <cellStyle name="Normal 3 2 2 4 5 2 3" xfId="11989"/>
    <cellStyle name="Normal 3 2 2 4 5 2 3 2" xfId="11990"/>
    <cellStyle name="Normal 3 2 2 4 5 2 3 2 2" xfId="11991"/>
    <cellStyle name="Normal 3 2 2 4 5 2 3 3" xfId="11992"/>
    <cellStyle name="Normal 3 2 2 4 5 2 4" xfId="11993"/>
    <cellStyle name="Normal 3 2 2 4 5 2 4 2" xfId="11994"/>
    <cellStyle name="Normal 3 2 2 4 5 2 5" xfId="11995"/>
    <cellStyle name="Normal 3 2 2 4 5 3" xfId="11996"/>
    <cellStyle name="Normal 3 2 2 4 5 3 2" xfId="11997"/>
    <cellStyle name="Normal 3 2 2 4 5 3 2 2" xfId="11998"/>
    <cellStyle name="Normal 3 2 2 4 5 3 2 2 2" xfId="11999"/>
    <cellStyle name="Normal 3 2 2 4 5 3 2 3" xfId="12000"/>
    <cellStyle name="Normal 3 2 2 4 5 3 3" xfId="12001"/>
    <cellStyle name="Normal 3 2 2 4 5 3 3 2" xfId="12002"/>
    <cellStyle name="Normal 3 2 2 4 5 3 4" xfId="12003"/>
    <cellStyle name="Normal 3 2 2 4 5 4" xfId="12004"/>
    <cellStyle name="Normal 3 2 2 4 5 4 2" xfId="12005"/>
    <cellStyle name="Normal 3 2 2 4 5 4 2 2" xfId="12006"/>
    <cellStyle name="Normal 3 2 2 4 5 4 3" xfId="12007"/>
    <cellStyle name="Normal 3 2 2 4 5 5" xfId="12008"/>
    <cellStyle name="Normal 3 2 2 4 5 5 2" xfId="12009"/>
    <cellStyle name="Normal 3 2 2 4 5 6" xfId="12010"/>
    <cellStyle name="Normal 3 2 2 4 6" xfId="12011"/>
    <cellStyle name="Normal 3 2 2 4 6 2" xfId="12012"/>
    <cellStyle name="Normal 3 2 2 4 6 2 2" xfId="12013"/>
    <cellStyle name="Normal 3 2 2 4 6 2 2 2" xfId="12014"/>
    <cellStyle name="Normal 3 2 2 4 6 2 2 2 2" xfId="12015"/>
    <cellStyle name="Normal 3 2 2 4 6 2 2 3" xfId="12016"/>
    <cellStyle name="Normal 3 2 2 4 6 2 3" xfId="12017"/>
    <cellStyle name="Normal 3 2 2 4 6 2 3 2" xfId="12018"/>
    <cellStyle name="Normal 3 2 2 4 6 2 4" xfId="12019"/>
    <cellStyle name="Normal 3 2 2 4 6 3" xfId="12020"/>
    <cellStyle name="Normal 3 2 2 4 6 3 2" xfId="12021"/>
    <cellStyle name="Normal 3 2 2 4 6 3 2 2" xfId="12022"/>
    <cellStyle name="Normal 3 2 2 4 6 3 3" xfId="12023"/>
    <cellStyle name="Normal 3 2 2 4 6 4" xfId="12024"/>
    <cellStyle name="Normal 3 2 2 4 6 4 2" xfId="12025"/>
    <cellStyle name="Normal 3 2 2 4 6 5" xfId="12026"/>
    <cellStyle name="Normal 3 2 2 4 7" xfId="12027"/>
    <cellStyle name="Normal 3 2 2 4 7 2" xfId="12028"/>
    <cellStyle name="Normal 3 2 2 4 7 2 2" xfId="12029"/>
    <cellStyle name="Normal 3 2 2 4 7 2 2 2" xfId="12030"/>
    <cellStyle name="Normal 3 2 2 4 7 2 3" xfId="12031"/>
    <cellStyle name="Normal 3 2 2 4 7 3" xfId="12032"/>
    <cellStyle name="Normal 3 2 2 4 7 3 2" xfId="12033"/>
    <cellStyle name="Normal 3 2 2 4 7 4" xfId="12034"/>
    <cellStyle name="Normal 3 2 2 4 8" xfId="12035"/>
    <cellStyle name="Normal 3 2 2 4 8 2" xfId="12036"/>
    <cellStyle name="Normal 3 2 2 4 8 2 2" xfId="12037"/>
    <cellStyle name="Normal 3 2 2 4 8 3" xfId="12038"/>
    <cellStyle name="Normal 3 2 2 4 9" xfId="12039"/>
    <cellStyle name="Normal 3 2 2 4 9 2" xfId="12040"/>
    <cellStyle name="Normal 3 2 2 5" xfId="12041"/>
    <cellStyle name="Normal 3 2 2 5 2" xfId="12042"/>
    <cellStyle name="Normal 3 2 2 5 2 2" xfId="12043"/>
    <cellStyle name="Normal 3 2 2 5 2 2 2" xfId="12044"/>
    <cellStyle name="Normal 3 2 2 5 2 2 2 2" xfId="12045"/>
    <cellStyle name="Normal 3 2 2 5 2 2 2 2 2" xfId="12046"/>
    <cellStyle name="Normal 3 2 2 5 2 2 2 2 2 2" xfId="12047"/>
    <cellStyle name="Normal 3 2 2 5 2 2 2 2 2 2 2" xfId="12048"/>
    <cellStyle name="Normal 3 2 2 5 2 2 2 2 2 2 2 2" xfId="12049"/>
    <cellStyle name="Normal 3 2 2 5 2 2 2 2 2 2 3" xfId="12050"/>
    <cellStyle name="Normal 3 2 2 5 2 2 2 2 2 3" xfId="12051"/>
    <cellStyle name="Normal 3 2 2 5 2 2 2 2 2 3 2" xfId="12052"/>
    <cellStyle name="Normal 3 2 2 5 2 2 2 2 2 4" xfId="12053"/>
    <cellStyle name="Normal 3 2 2 5 2 2 2 2 3" xfId="12054"/>
    <cellStyle name="Normal 3 2 2 5 2 2 2 2 3 2" xfId="12055"/>
    <cellStyle name="Normal 3 2 2 5 2 2 2 2 3 2 2" xfId="12056"/>
    <cellStyle name="Normal 3 2 2 5 2 2 2 2 3 3" xfId="12057"/>
    <cellStyle name="Normal 3 2 2 5 2 2 2 2 4" xfId="12058"/>
    <cellStyle name="Normal 3 2 2 5 2 2 2 2 4 2" xfId="12059"/>
    <cellStyle name="Normal 3 2 2 5 2 2 2 2 5" xfId="12060"/>
    <cellStyle name="Normal 3 2 2 5 2 2 2 3" xfId="12061"/>
    <cellStyle name="Normal 3 2 2 5 2 2 2 3 2" xfId="12062"/>
    <cellStyle name="Normal 3 2 2 5 2 2 2 3 2 2" xfId="12063"/>
    <cellStyle name="Normal 3 2 2 5 2 2 2 3 2 2 2" xfId="12064"/>
    <cellStyle name="Normal 3 2 2 5 2 2 2 3 2 3" xfId="12065"/>
    <cellStyle name="Normal 3 2 2 5 2 2 2 3 3" xfId="12066"/>
    <cellStyle name="Normal 3 2 2 5 2 2 2 3 3 2" xfId="12067"/>
    <cellStyle name="Normal 3 2 2 5 2 2 2 3 4" xfId="12068"/>
    <cellStyle name="Normal 3 2 2 5 2 2 2 4" xfId="12069"/>
    <cellStyle name="Normal 3 2 2 5 2 2 2 4 2" xfId="12070"/>
    <cellStyle name="Normal 3 2 2 5 2 2 2 4 2 2" xfId="12071"/>
    <cellStyle name="Normal 3 2 2 5 2 2 2 4 3" xfId="12072"/>
    <cellStyle name="Normal 3 2 2 5 2 2 2 5" xfId="12073"/>
    <cellStyle name="Normal 3 2 2 5 2 2 2 5 2" xfId="12074"/>
    <cellStyle name="Normal 3 2 2 5 2 2 2 6" xfId="12075"/>
    <cellStyle name="Normal 3 2 2 5 2 2 3" xfId="12076"/>
    <cellStyle name="Normal 3 2 2 5 2 2 3 2" xfId="12077"/>
    <cellStyle name="Normal 3 2 2 5 2 2 3 2 2" xfId="12078"/>
    <cellStyle name="Normal 3 2 2 5 2 2 3 2 2 2" xfId="12079"/>
    <cellStyle name="Normal 3 2 2 5 2 2 3 2 2 2 2" xfId="12080"/>
    <cellStyle name="Normal 3 2 2 5 2 2 3 2 2 3" xfId="12081"/>
    <cellStyle name="Normal 3 2 2 5 2 2 3 2 3" xfId="12082"/>
    <cellStyle name="Normal 3 2 2 5 2 2 3 2 3 2" xfId="12083"/>
    <cellStyle name="Normal 3 2 2 5 2 2 3 2 4" xfId="12084"/>
    <cellStyle name="Normal 3 2 2 5 2 2 3 3" xfId="12085"/>
    <cellStyle name="Normal 3 2 2 5 2 2 3 3 2" xfId="12086"/>
    <cellStyle name="Normal 3 2 2 5 2 2 3 3 2 2" xfId="12087"/>
    <cellStyle name="Normal 3 2 2 5 2 2 3 3 3" xfId="12088"/>
    <cellStyle name="Normal 3 2 2 5 2 2 3 4" xfId="12089"/>
    <cellStyle name="Normal 3 2 2 5 2 2 3 4 2" xfId="12090"/>
    <cellStyle name="Normal 3 2 2 5 2 2 3 5" xfId="12091"/>
    <cellStyle name="Normal 3 2 2 5 2 2 4" xfId="12092"/>
    <cellStyle name="Normal 3 2 2 5 2 2 4 2" xfId="12093"/>
    <cellStyle name="Normal 3 2 2 5 2 2 4 2 2" xfId="12094"/>
    <cellStyle name="Normal 3 2 2 5 2 2 4 2 2 2" xfId="12095"/>
    <cellStyle name="Normal 3 2 2 5 2 2 4 2 3" xfId="12096"/>
    <cellStyle name="Normal 3 2 2 5 2 2 4 3" xfId="12097"/>
    <cellStyle name="Normal 3 2 2 5 2 2 4 3 2" xfId="12098"/>
    <cellStyle name="Normal 3 2 2 5 2 2 4 4" xfId="12099"/>
    <cellStyle name="Normal 3 2 2 5 2 2 5" xfId="12100"/>
    <cellStyle name="Normal 3 2 2 5 2 2 5 2" xfId="12101"/>
    <cellStyle name="Normal 3 2 2 5 2 2 5 2 2" xfId="12102"/>
    <cellStyle name="Normal 3 2 2 5 2 2 5 3" xfId="12103"/>
    <cellStyle name="Normal 3 2 2 5 2 2 6" xfId="12104"/>
    <cellStyle name="Normal 3 2 2 5 2 2 6 2" xfId="12105"/>
    <cellStyle name="Normal 3 2 2 5 2 2 7" xfId="12106"/>
    <cellStyle name="Normal 3 2 2 5 2 3" xfId="12107"/>
    <cellStyle name="Normal 3 2 2 5 2 3 2" xfId="12108"/>
    <cellStyle name="Normal 3 2 2 5 2 3 2 2" xfId="12109"/>
    <cellStyle name="Normal 3 2 2 5 2 3 2 2 2" xfId="12110"/>
    <cellStyle name="Normal 3 2 2 5 2 3 2 2 2 2" xfId="12111"/>
    <cellStyle name="Normal 3 2 2 5 2 3 2 2 2 2 2" xfId="12112"/>
    <cellStyle name="Normal 3 2 2 5 2 3 2 2 2 3" xfId="12113"/>
    <cellStyle name="Normal 3 2 2 5 2 3 2 2 3" xfId="12114"/>
    <cellStyle name="Normal 3 2 2 5 2 3 2 2 3 2" xfId="12115"/>
    <cellStyle name="Normal 3 2 2 5 2 3 2 2 4" xfId="12116"/>
    <cellStyle name="Normal 3 2 2 5 2 3 2 3" xfId="12117"/>
    <cellStyle name="Normal 3 2 2 5 2 3 2 3 2" xfId="12118"/>
    <cellStyle name="Normal 3 2 2 5 2 3 2 3 2 2" xfId="12119"/>
    <cellStyle name="Normal 3 2 2 5 2 3 2 3 3" xfId="12120"/>
    <cellStyle name="Normal 3 2 2 5 2 3 2 4" xfId="12121"/>
    <cellStyle name="Normal 3 2 2 5 2 3 2 4 2" xfId="12122"/>
    <cellStyle name="Normal 3 2 2 5 2 3 2 5" xfId="12123"/>
    <cellStyle name="Normal 3 2 2 5 2 3 3" xfId="12124"/>
    <cellStyle name="Normal 3 2 2 5 2 3 3 2" xfId="12125"/>
    <cellStyle name="Normal 3 2 2 5 2 3 3 2 2" xfId="12126"/>
    <cellStyle name="Normal 3 2 2 5 2 3 3 2 2 2" xfId="12127"/>
    <cellStyle name="Normal 3 2 2 5 2 3 3 2 3" xfId="12128"/>
    <cellStyle name="Normal 3 2 2 5 2 3 3 3" xfId="12129"/>
    <cellStyle name="Normal 3 2 2 5 2 3 3 3 2" xfId="12130"/>
    <cellStyle name="Normal 3 2 2 5 2 3 3 4" xfId="12131"/>
    <cellStyle name="Normal 3 2 2 5 2 3 4" xfId="12132"/>
    <cellStyle name="Normal 3 2 2 5 2 3 4 2" xfId="12133"/>
    <cellStyle name="Normal 3 2 2 5 2 3 4 2 2" xfId="12134"/>
    <cellStyle name="Normal 3 2 2 5 2 3 4 3" xfId="12135"/>
    <cellStyle name="Normal 3 2 2 5 2 3 5" xfId="12136"/>
    <cellStyle name="Normal 3 2 2 5 2 3 5 2" xfId="12137"/>
    <cellStyle name="Normal 3 2 2 5 2 3 6" xfId="12138"/>
    <cellStyle name="Normal 3 2 2 5 2 4" xfId="12139"/>
    <cellStyle name="Normal 3 2 2 5 2 4 2" xfId="12140"/>
    <cellStyle name="Normal 3 2 2 5 2 4 2 2" xfId="12141"/>
    <cellStyle name="Normal 3 2 2 5 2 4 2 2 2" xfId="12142"/>
    <cellStyle name="Normal 3 2 2 5 2 4 2 2 2 2" xfId="12143"/>
    <cellStyle name="Normal 3 2 2 5 2 4 2 2 3" xfId="12144"/>
    <cellStyle name="Normal 3 2 2 5 2 4 2 3" xfId="12145"/>
    <cellStyle name="Normal 3 2 2 5 2 4 2 3 2" xfId="12146"/>
    <cellStyle name="Normal 3 2 2 5 2 4 2 4" xfId="12147"/>
    <cellStyle name="Normal 3 2 2 5 2 4 3" xfId="12148"/>
    <cellStyle name="Normal 3 2 2 5 2 4 3 2" xfId="12149"/>
    <cellStyle name="Normal 3 2 2 5 2 4 3 2 2" xfId="12150"/>
    <cellStyle name="Normal 3 2 2 5 2 4 3 3" xfId="12151"/>
    <cellStyle name="Normal 3 2 2 5 2 4 4" xfId="12152"/>
    <cellStyle name="Normal 3 2 2 5 2 4 4 2" xfId="12153"/>
    <cellStyle name="Normal 3 2 2 5 2 4 5" xfId="12154"/>
    <cellStyle name="Normal 3 2 2 5 2 5" xfId="12155"/>
    <cellStyle name="Normal 3 2 2 5 2 5 2" xfId="12156"/>
    <cellStyle name="Normal 3 2 2 5 2 5 2 2" xfId="12157"/>
    <cellStyle name="Normal 3 2 2 5 2 5 2 2 2" xfId="12158"/>
    <cellStyle name="Normal 3 2 2 5 2 5 2 3" xfId="12159"/>
    <cellStyle name="Normal 3 2 2 5 2 5 3" xfId="12160"/>
    <cellStyle name="Normal 3 2 2 5 2 5 3 2" xfId="12161"/>
    <cellStyle name="Normal 3 2 2 5 2 5 4" xfId="12162"/>
    <cellStyle name="Normal 3 2 2 5 2 6" xfId="12163"/>
    <cellStyle name="Normal 3 2 2 5 2 6 2" xfId="12164"/>
    <cellStyle name="Normal 3 2 2 5 2 6 2 2" xfId="12165"/>
    <cellStyle name="Normal 3 2 2 5 2 6 3" xfId="12166"/>
    <cellStyle name="Normal 3 2 2 5 2 7" xfId="12167"/>
    <cellStyle name="Normal 3 2 2 5 2 7 2" xfId="12168"/>
    <cellStyle name="Normal 3 2 2 5 2 8" xfId="12169"/>
    <cellStyle name="Normal 3 2 2 5 3" xfId="12170"/>
    <cellStyle name="Normal 3 2 2 5 3 2" xfId="12171"/>
    <cellStyle name="Normal 3 2 2 5 3 2 2" xfId="12172"/>
    <cellStyle name="Normal 3 2 2 5 3 2 2 2" xfId="12173"/>
    <cellStyle name="Normal 3 2 2 5 3 2 2 2 2" xfId="12174"/>
    <cellStyle name="Normal 3 2 2 5 3 2 2 2 2 2" xfId="12175"/>
    <cellStyle name="Normal 3 2 2 5 3 2 2 2 2 2 2" xfId="12176"/>
    <cellStyle name="Normal 3 2 2 5 3 2 2 2 2 3" xfId="12177"/>
    <cellStyle name="Normal 3 2 2 5 3 2 2 2 3" xfId="12178"/>
    <cellStyle name="Normal 3 2 2 5 3 2 2 2 3 2" xfId="12179"/>
    <cellStyle name="Normal 3 2 2 5 3 2 2 2 4" xfId="12180"/>
    <cellStyle name="Normal 3 2 2 5 3 2 2 3" xfId="12181"/>
    <cellStyle name="Normal 3 2 2 5 3 2 2 3 2" xfId="12182"/>
    <cellStyle name="Normal 3 2 2 5 3 2 2 3 2 2" xfId="12183"/>
    <cellStyle name="Normal 3 2 2 5 3 2 2 3 3" xfId="12184"/>
    <cellStyle name="Normal 3 2 2 5 3 2 2 4" xfId="12185"/>
    <cellStyle name="Normal 3 2 2 5 3 2 2 4 2" xfId="12186"/>
    <cellStyle name="Normal 3 2 2 5 3 2 2 5" xfId="12187"/>
    <cellStyle name="Normal 3 2 2 5 3 2 3" xfId="12188"/>
    <cellStyle name="Normal 3 2 2 5 3 2 3 2" xfId="12189"/>
    <cellStyle name="Normal 3 2 2 5 3 2 3 2 2" xfId="12190"/>
    <cellStyle name="Normal 3 2 2 5 3 2 3 2 2 2" xfId="12191"/>
    <cellStyle name="Normal 3 2 2 5 3 2 3 2 3" xfId="12192"/>
    <cellStyle name="Normal 3 2 2 5 3 2 3 3" xfId="12193"/>
    <cellStyle name="Normal 3 2 2 5 3 2 3 3 2" xfId="12194"/>
    <cellStyle name="Normal 3 2 2 5 3 2 3 4" xfId="12195"/>
    <cellStyle name="Normal 3 2 2 5 3 2 4" xfId="12196"/>
    <cellStyle name="Normal 3 2 2 5 3 2 4 2" xfId="12197"/>
    <cellStyle name="Normal 3 2 2 5 3 2 4 2 2" xfId="12198"/>
    <cellStyle name="Normal 3 2 2 5 3 2 4 3" xfId="12199"/>
    <cellStyle name="Normal 3 2 2 5 3 2 5" xfId="12200"/>
    <cellStyle name="Normal 3 2 2 5 3 2 5 2" xfId="12201"/>
    <cellStyle name="Normal 3 2 2 5 3 2 6" xfId="12202"/>
    <cellStyle name="Normal 3 2 2 5 3 3" xfId="12203"/>
    <cellStyle name="Normal 3 2 2 5 3 3 2" xfId="12204"/>
    <cellStyle name="Normal 3 2 2 5 3 3 2 2" xfId="12205"/>
    <cellStyle name="Normal 3 2 2 5 3 3 2 2 2" xfId="12206"/>
    <cellStyle name="Normal 3 2 2 5 3 3 2 2 2 2" xfId="12207"/>
    <cellStyle name="Normal 3 2 2 5 3 3 2 2 3" xfId="12208"/>
    <cellStyle name="Normal 3 2 2 5 3 3 2 3" xfId="12209"/>
    <cellStyle name="Normal 3 2 2 5 3 3 2 3 2" xfId="12210"/>
    <cellStyle name="Normal 3 2 2 5 3 3 2 4" xfId="12211"/>
    <cellStyle name="Normal 3 2 2 5 3 3 3" xfId="12212"/>
    <cellStyle name="Normal 3 2 2 5 3 3 3 2" xfId="12213"/>
    <cellStyle name="Normal 3 2 2 5 3 3 3 2 2" xfId="12214"/>
    <cellStyle name="Normal 3 2 2 5 3 3 3 3" xfId="12215"/>
    <cellStyle name="Normal 3 2 2 5 3 3 4" xfId="12216"/>
    <cellStyle name="Normal 3 2 2 5 3 3 4 2" xfId="12217"/>
    <cellStyle name="Normal 3 2 2 5 3 3 5" xfId="12218"/>
    <cellStyle name="Normal 3 2 2 5 3 4" xfId="12219"/>
    <cellStyle name="Normal 3 2 2 5 3 4 2" xfId="12220"/>
    <cellStyle name="Normal 3 2 2 5 3 4 2 2" xfId="12221"/>
    <cellStyle name="Normal 3 2 2 5 3 4 2 2 2" xfId="12222"/>
    <cellStyle name="Normal 3 2 2 5 3 4 2 3" xfId="12223"/>
    <cellStyle name="Normal 3 2 2 5 3 4 3" xfId="12224"/>
    <cellStyle name="Normal 3 2 2 5 3 4 3 2" xfId="12225"/>
    <cellStyle name="Normal 3 2 2 5 3 4 4" xfId="12226"/>
    <cellStyle name="Normal 3 2 2 5 3 5" xfId="12227"/>
    <cellStyle name="Normal 3 2 2 5 3 5 2" xfId="12228"/>
    <cellStyle name="Normal 3 2 2 5 3 5 2 2" xfId="12229"/>
    <cellStyle name="Normal 3 2 2 5 3 5 3" xfId="12230"/>
    <cellStyle name="Normal 3 2 2 5 3 6" xfId="12231"/>
    <cellStyle name="Normal 3 2 2 5 3 6 2" xfId="12232"/>
    <cellStyle name="Normal 3 2 2 5 3 7" xfId="12233"/>
    <cellStyle name="Normal 3 2 2 5 4" xfId="12234"/>
    <cellStyle name="Normal 3 2 2 5 4 2" xfId="12235"/>
    <cellStyle name="Normal 3 2 2 5 4 2 2" xfId="12236"/>
    <cellStyle name="Normal 3 2 2 5 4 2 2 2" xfId="12237"/>
    <cellStyle name="Normal 3 2 2 5 4 2 2 2 2" xfId="12238"/>
    <cellStyle name="Normal 3 2 2 5 4 2 2 2 2 2" xfId="12239"/>
    <cellStyle name="Normal 3 2 2 5 4 2 2 2 3" xfId="12240"/>
    <cellStyle name="Normal 3 2 2 5 4 2 2 3" xfId="12241"/>
    <cellStyle name="Normal 3 2 2 5 4 2 2 3 2" xfId="12242"/>
    <cellStyle name="Normal 3 2 2 5 4 2 2 4" xfId="12243"/>
    <cellStyle name="Normal 3 2 2 5 4 2 3" xfId="12244"/>
    <cellStyle name="Normal 3 2 2 5 4 2 3 2" xfId="12245"/>
    <cellStyle name="Normal 3 2 2 5 4 2 3 2 2" xfId="12246"/>
    <cellStyle name="Normal 3 2 2 5 4 2 3 3" xfId="12247"/>
    <cellStyle name="Normal 3 2 2 5 4 2 4" xfId="12248"/>
    <cellStyle name="Normal 3 2 2 5 4 2 4 2" xfId="12249"/>
    <cellStyle name="Normal 3 2 2 5 4 2 5" xfId="12250"/>
    <cellStyle name="Normal 3 2 2 5 4 3" xfId="12251"/>
    <cellStyle name="Normal 3 2 2 5 4 3 2" xfId="12252"/>
    <cellStyle name="Normal 3 2 2 5 4 3 2 2" xfId="12253"/>
    <cellStyle name="Normal 3 2 2 5 4 3 2 2 2" xfId="12254"/>
    <cellStyle name="Normal 3 2 2 5 4 3 2 3" xfId="12255"/>
    <cellStyle name="Normal 3 2 2 5 4 3 3" xfId="12256"/>
    <cellStyle name="Normal 3 2 2 5 4 3 3 2" xfId="12257"/>
    <cellStyle name="Normal 3 2 2 5 4 3 4" xfId="12258"/>
    <cellStyle name="Normal 3 2 2 5 4 4" xfId="12259"/>
    <cellStyle name="Normal 3 2 2 5 4 4 2" xfId="12260"/>
    <cellStyle name="Normal 3 2 2 5 4 4 2 2" xfId="12261"/>
    <cellStyle name="Normal 3 2 2 5 4 4 3" xfId="12262"/>
    <cellStyle name="Normal 3 2 2 5 4 5" xfId="12263"/>
    <cellStyle name="Normal 3 2 2 5 4 5 2" xfId="12264"/>
    <cellStyle name="Normal 3 2 2 5 4 6" xfId="12265"/>
    <cellStyle name="Normal 3 2 2 5 5" xfId="12266"/>
    <cellStyle name="Normal 3 2 2 5 5 2" xfId="12267"/>
    <cellStyle name="Normal 3 2 2 5 5 2 2" xfId="12268"/>
    <cellStyle name="Normal 3 2 2 5 5 2 2 2" xfId="12269"/>
    <cellStyle name="Normal 3 2 2 5 5 2 2 2 2" xfId="12270"/>
    <cellStyle name="Normal 3 2 2 5 5 2 2 3" xfId="12271"/>
    <cellStyle name="Normal 3 2 2 5 5 2 3" xfId="12272"/>
    <cellStyle name="Normal 3 2 2 5 5 2 3 2" xfId="12273"/>
    <cellStyle name="Normal 3 2 2 5 5 2 4" xfId="12274"/>
    <cellStyle name="Normal 3 2 2 5 5 3" xfId="12275"/>
    <cellStyle name="Normal 3 2 2 5 5 3 2" xfId="12276"/>
    <cellStyle name="Normal 3 2 2 5 5 3 2 2" xfId="12277"/>
    <cellStyle name="Normal 3 2 2 5 5 3 3" xfId="12278"/>
    <cellStyle name="Normal 3 2 2 5 5 4" xfId="12279"/>
    <cellStyle name="Normal 3 2 2 5 5 4 2" xfId="12280"/>
    <cellStyle name="Normal 3 2 2 5 5 5" xfId="12281"/>
    <cellStyle name="Normal 3 2 2 5 6" xfId="12282"/>
    <cellStyle name="Normal 3 2 2 5 6 2" xfId="12283"/>
    <cellStyle name="Normal 3 2 2 5 6 2 2" xfId="12284"/>
    <cellStyle name="Normal 3 2 2 5 6 2 2 2" xfId="12285"/>
    <cellStyle name="Normal 3 2 2 5 6 2 3" xfId="12286"/>
    <cellStyle name="Normal 3 2 2 5 6 3" xfId="12287"/>
    <cellStyle name="Normal 3 2 2 5 6 3 2" xfId="12288"/>
    <cellStyle name="Normal 3 2 2 5 6 4" xfId="12289"/>
    <cellStyle name="Normal 3 2 2 5 7" xfId="12290"/>
    <cellStyle name="Normal 3 2 2 5 7 2" xfId="12291"/>
    <cellStyle name="Normal 3 2 2 5 7 2 2" xfId="12292"/>
    <cellStyle name="Normal 3 2 2 5 7 3" xfId="12293"/>
    <cellStyle name="Normal 3 2 2 5 8" xfId="12294"/>
    <cellStyle name="Normal 3 2 2 5 8 2" xfId="12295"/>
    <cellStyle name="Normal 3 2 2 5 9" xfId="12296"/>
    <cellStyle name="Normal 3 2 2 6" xfId="12297"/>
    <cellStyle name="Normal 3 2 2 6 2" xfId="12298"/>
    <cellStyle name="Normal 3 2 2 6 2 2" xfId="12299"/>
    <cellStyle name="Normal 3 2 2 6 2 2 2" xfId="12300"/>
    <cellStyle name="Normal 3 2 2 6 2 2 2 2" xfId="12301"/>
    <cellStyle name="Normal 3 2 2 6 2 2 2 2 2" xfId="12302"/>
    <cellStyle name="Normal 3 2 2 6 2 2 2 2 2 2" xfId="12303"/>
    <cellStyle name="Normal 3 2 2 6 2 2 2 2 2 2 2" xfId="12304"/>
    <cellStyle name="Normal 3 2 2 6 2 2 2 2 2 3" xfId="12305"/>
    <cellStyle name="Normal 3 2 2 6 2 2 2 2 3" xfId="12306"/>
    <cellStyle name="Normal 3 2 2 6 2 2 2 2 3 2" xfId="12307"/>
    <cellStyle name="Normal 3 2 2 6 2 2 2 2 4" xfId="12308"/>
    <cellStyle name="Normal 3 2 2 6 2 2 2 3" xfId="12309"/>
    <cellStyle name="Normal 3 2 2 6 2 2 2 3 2" xfId="12310"/>
    <cellStyle name="Normal 3 2 2 6 2 2 2 3 2 2" xfId="12311"/>
    <cellStyle name="Normal 3 2 2 6 2 2 2 3 3" xfId="12312"/>
    <cellStyle name="Normal 3 2 2 6 2 2 2 4" xfId="12313"/>
    <cellStyle name="Normal 3 2 2 6 2 2 2 4 2" xfId="12314"/>
    <cellStyle name="Normal 3 2 2 6 2 2 2 5" xfId="12315"/>
    <cellStyle name="Normal 3 2 2 6 2 2 3" xfId="12316"/>
    <cellStyle name="Normal 3 2 2 6 2 2 3 2" xfId="12317"/>
    <cellStyle name="Normal 3 2 2 6 2 2 3 2 2" xfId="12318"/>
    <cellStyle name="Normal 3 2 2 6 2 2 3 2 2 2" xfId="12319"/>
    <cellStyle name="Normal 3 2 2 6 2 2 3 2 3" xfId="12320"/>
    <cellStyle name="Normal 3 2 2 6 2 2 3 3" xfId="12321"/>
    <cellStyle name="Normal 3 2 2 6 2 2 3 3 2" xfId="12322"/>
    <cellStyle name="Normal 3 2 2 6 2 2 3 4" xfId="12323"/>
    <cellStyle name="Normal 3 2 2 6 2 2 4" xfId="12324"/>
    <cellStyle name="Normal 3 2 2 6 2 2 4 2" xfId="12325"/>
    <cellStyle name="Normal 3 2 2 6 2 2 4 2 2" xfId="12326"/>
    <cellStyle name="Normal 3 2 2 6 2 2 4 3" xfId="12327"/>
    <cellStyle name="Normal 3 2 2 6 2 2 5" xfId="12328"/>
    <cellStyle name="Normal 3 2 2 6 2 2 5 2" xfId="12329"/>
    <cellStyle name="Normal 3 2 2 6 2 2 6" xfId="12330"/>
    <cellStyle name="Normal 3 2 2 6 2 3" xfId="12331"/>
    <cellStyle name="Normal 3 2 2 6 2 3 2" xfId="12332"/>
    <cellStyle name="Normal 3 2 2 6 2 3 2 2" xfId="12333"/>
    <cellStyle name="Normal 3 2 2 6 2 3 2 2 2" xfId="12334"/>
    <cellStyle name="Normal 3 2 2 6 2 3 2 2 2 2" xfId="12335"/>
    <cellStyle name="Normal 3 2 2 6 2 3 2 2 3" xfId="12336"/>
    <cellStyle name="Normal 3 2 2 6 2 3 2 3" xfId="12337"/>
    <cellStyle name="Normal 3 2 2 6 2 3 2 3 2" xfId="12338"/>
    <cellStyle name="Normal 3 2 2 6 2 3 2 4" xfId="12339"/>
    <cellStyle name="Normal 3 2 2 6 2 3 3" xfId="12340"/>
    <cellStyle name="Normal 3 2 2 6 2 3 3 2" xfId="12341"/>
    <cellStyle name="Normal 3 2 2 6 2 3 3 2 2" xfId="12342"/>
    <cellStyle name="Normal 3 2 2 6 2 3 3 3" xfId="12343"/>
    <cellStyle name="Normal 3 2 2 6 2 3 4" xfId="12344"/>
    <cellStyle name="Normal 3 2 2 6 2 3 4 2" xfId="12345"/>
    <cellStyle name="Normal 3 2 2 6 2 3 5" xfId="12346"/>
    <cellStyle name="Normal 3 2 2 6 2 4" xfId="12347"/>
    <cellStyle name="Normal 3 2 2 6 2 4 2" xfId="12348"/>
    <cellStyle name="Normal 3 2 2 6 2 4 2 2" xfId="12349"/>
    <cellStyle name="Normal 3 2 2 6 2 4 2 2 2" xfId="12350"/>
    <cellStyle name="Normal 3 2 2 6 2 4 2 3" xfId="12351"/>
    <cellStyle name="Normal 3 2 2 6 2 4 3" xfId="12352"/>
    <cellStyle name="Normal 3 2 2 6 2 4 3 2" xfId="12353"/>
    <cellStyle name="Normal 3 2 2 6 2 4 4" xfId="12354"/>
    <cellStyle name="Normal 3 2 2 6 2 5" xfId="12355"/>
    <cellStyle name="Normal 3 2 2 6 2 5 2" xfId="12356"/>
    <cellStyle name="Normal 3 2 2 6 2 5 2 2" xfId="12357"/>
    <cellStyle name="Normal 3 2 2 6 2 5 3" xfId="12358"/>
    <cellStyle name="Normal 3 2 2 6 2 6" xfId="12359"/>
    <cellStyle name="Normal 3 2 2 6 2 6 2" xfId="12360"/>
    <cellStyle name="Normal 3 2 2 6 2 7" xfId="12361"/>
    <cellStyle name="Normal 3 2 2 6 3" xfId="12362"/>
    <cellStyle name="Normal 3 2 2 6 3 2" xfId="12363"/>
    <cellStyle name="Normal 3 2 2 6 3 2 2" xfId="12364"/>
    <cellStyle name="Normal 3 2 2 6 3 2 2 2" xfId="12365"/>
    <cellStyle name="Normal 3 2 2 6 3 2 2 2 2" xfId="12366"/>
    <cellStyle name="Normal 3 2 2 6 3 2 2 2 2 2" xfId="12367"/>
    <cellStyle name="Normal 3 2 2 6 3 2 2 2 3" xfId="12368"/>
    <cellStyle name="Normal 3 2 2 6 3 2 2 3" xfId="12369"/>
    <cellStyle name="Normal 3 2 2 6 3 2 2 3 2" xfId="12370"/>
    <cellStyle name="Normal 3 2 2 6 3 2 2 4" xfId="12371"/>
    <cellStyle name="Normal 3 2 2 6 3 2 3" xfId="12372"/>
    <cellStyle name="Normal 3 2 2 6 3 2 3 2" xfId="12373"/>
    <cellStyle name="Normal 3 2 2 6 3 2 3 2 2" xfId="12374"/>
    <cellStyle name="Normal 3 2 2 6 3 2 3 3" xfId="12375"/>
    <cellStyle name="Normal 3 2 2 6 3 2 4" xfId="12376"/>
    <cellStyle name="Normal 3 2 2 6 3 2 4 2" xfId="12377"/>
    <cellStyle name="Normal 3 2 2 6 3 2 5" xfId="12378"/>
    <cellStyle name="Normal 3 2 2 6 3 3" xfId="12379"/>
    <cellStyle name="Normal 3 2 2 6 3 3 2" xfId="12380"/>
    <cellStyle name="Normal 3 2 2 6 3 3 2 2" xfId="12381"/>
    <cellStyle name="Normal 3 2 2 6 3 3 2 2 2" xfId="12382"/>
    <cellStyle name="Normal 3 2 2 6 3 3 2 3" xfId="12383"/>
    <cellStyle name="Normal 3 2 2 6 3 3 3" xfId="12384"/>
    <cellStyle name="Normal 3 2 2 6 3 3 3 2" xfId="12385"/>
    <cellStyle name="Normal 3 2 2 6 3 3 4" xfId="12386"/>
    <cellStyle name="Normal 3 2 2 6 3 4" xfId="12387"/>
    <cellStyle name="Normal 3 2 2 6 3 4 2" xfId="12388"/>
    <cellStyle name="Normal 3 2 2 6 3 4 2 2" xfId="12389"/>
    <cellStyle name="Normal 3 2 2 6 3 4 3" xfId="12390"/>
    <cellStyle name="Normal 3 2 2 6 3 5" xfId="12391"/>
    <cellStyle name="Normal 3 2 2 6 3 5 2" xfId="12392"/>
    <cellStyle name="Normal 3 2 2 6 3 6" xfId="12393"/>
    <cellStyle name="Normal 3 2 2 6 4" xfId="12394"/>
    <cellStyle name="Normal 3 2 2 6 4 2" xfId="12395"/>
    <cellStyle name="Normal 3 2 2 6 4 2 2" xfId="12396"/>
    <cellStyle name="Normal 3 2 2 6 4 2 2 2" xfId="12397"/>
    <cellStyle name="Normal 3 2 2 6 4 2 2 2 2" xfId="12398"/>
    <cellStyle name="Normal 3 2 2 6 4 2 2 3" xfId="12399"/>
    <cellStyle name="Normal 3 2 2 6 4 2 3" xfId="12400"/>
    <cellStyle name="Normal 3 2 2 6 4 2 3 2" xfId="12401"/>
    <cellStyle name="Normal 3 2 2 6 4 2 4" xfId="12402"/>
    <cellStyle name="Normal 3 2 2 6 4 3" xfId="12403"/>
    <cellStyle name="Normal 3 2 2 6 4 3 2" xfId="12404"/>
    <cellStyle name="Normal 3 2 2 6 4 3 2 2" xfId="12405"/>
    <cellStyle name="Normal 3 2 2 6 4 3 3" xfId="12406"/>
    <cellStyle name="Normal 3 2 2 6 4 4" xfId="12407"/>
    <cellStyle name="Normal 3 2 2 6 4 4 2" xfId="12408"/>
    <cellStyle name="Normal 3 2 2 6 4 5" xfId="12409"/>
    <cellStyle name="Normal 3 2 2 6 5" xfId="12410"/>
    <cellStyle name="Normal 3 2 2 6 5 2" xfId="12411"/>
    <cellStyle name="Normal 3 2 2 6 5 2 2" xfId="12412"/>
    <cellStyle name="Normal 3 2 2 6 5 2 2 2" xfId="12413"/>
    <cellStyle name="Normal 3 2 2 6 5 2 3" xfId="12414"/>
    <cellStyle name="Normal 3 2 2 6 5 3" xfId="12415"/>
    <cellStyle name="Normal 3 2 2 6 5 3 2" xfId="12416"/>
    <cellStyle name="Normal 3 2 2 6 5 4" xfId="12417"/>
    <cellStyle name="Normal 3 2 2 6 6" xfId="12418"/>
    <cellStyle name="Normal 3 2 2 6 6 2" xfId="12419"/>
    <cellStyle name="Normal 3 2 2 6 6 2 2" xfId="12420"/>
    <cellStyle name="Normal 3 2 2 6 6 3" xfId="12421"/>
    <cellStyle name="Normal 3 2 2 6 7" xfId="12422"/>
    <cellStyle name="Normal 3 2 2 6 7 2" xfId="12423"/>
    <cellStyle name="Normal 3 2 2 6 8" xfId="12424"/>
    <cellStyle name="Normal 3 2 2 7" xfId="12425"/>
    <cellStyle name="Normal 3 2 2 7 2" xfId="12426"/>
    <cellStyle name="Normal 3 2 2 7 2 2" xfId="12427"/>
    <cellStyle name="Normal 3 2 2 7 2 2 2" xfId="12428"/>
    <cellStyle name="Normal 3 2 2 7 2 2 2 2" xfId="12429"/>
    <cellStyle name="Normal 3 2 2 7 2 2 2 2 2" xfId="12430"/>
    <cellStyle name="Normal 3 2 2 7 2 2 2 2 2 2" xfId="12431"/>
    <cellStyle name="Normal 3 2 2 7 2 2 2 2 3" xfId="12432"/>
    <cellStyle name="Normal 3 2 2 7 2 2 2 3" xfId="12433"/>
    <cellStyle name="Normal 3 2 2 7 2 2 2 3 2" xfId="12434"/>
    <cellStyle name="Normal 3 2 2 7 2 2 2 4" xfId="12435"/>
    <cellStyle name="Normal 3 2 2 7 2 2 3" xfId="12436"/>
    <cellStyle name="Normal 3 2 2 7 2 2 3 2" xfId="12437"/>
    <cellStyle name="Normal 3 2 2 7 2 2 3 2 2" xfId="12438"/>
    <cellStyle name="Normal 3 2 2 7 2 2 3 3" xfId="12439"/>
    <cellStyle name="Normal 3 2 2 7 2 2 4" xfId="12440"/>
    <cellStyle name="Normal 3 2 2 7 2 2 4 2" xfId="12441"/>
    <cellStyle name="Normal 3 2 2 7 2 2 5" xfId="12442"/>
    <cellStyle name="Normal 3 2 2 7 2 3" xfId="12443"/>
    <cellStyle name="Normal 3 2 2 7 2 3 2" xfId="12444"/>
    <cellStyle name="Normal 3 2 2 7 2 3 2 2" xfId="12445"/>
    <cellStyle name="Normal 3 2 2 7 2 3 2 2 2" xfId="12446"/>
    <cellStyle name="Normal 3 2 2 7 2 3 2 3" xfId="12447"/>
    <cellStyle name="Normal 3 2 2 7 2 3 3" xfId="12448"/>
    <cellStyle name="Normal 3 2 2 7 2 3 3 2" xfId="12449"/>
    <cellStyle name="Normal 3 2 2 7 2 3 4" xfId="12450"/>
    <cellStyle name="Normal 3 2 2 7 2 4" xfId="12451"/>
    <cellStyle name="Normal 3 2 2 7 2 4 2" xfId="12452"/>
    <cellStyle name="Normal 3 2 2 7 2 4 2 2" xfId="12453"/>
    <cellStyle name="Normal 3 2 2 7 2 4 3" xfId="12454"/>
    <cellStyle name="Normal 3 2 2 7 2 5" xfId="12455"/>
    <cellStyle name="Normal 3 2 2 7 2 5 2" xfId="12456"/>
    <cellStyle name="Normal 3 2 2 7 2 6" xfId="12457"/>
    <cellStyle name="Normal 3 2 2 7 3" xfId="12458"/>
    <cellStyle name="Normal 3 2 2 7 3 2" xfId="12459"/>
    <cellStyle name="Normal 3 2 2 7 3 2 2" xfId="12460"/>
    <cellStyle name="Normal 3 2 2 7 3 2 2 2" xfId="12461"/>
    <cellStyle name="Normal 3 2 2 7 3 2 2 2 2" xfId="12462"/>
    <cellStyle name="Normal 3 2 2 7 3 2 2 3" xfId="12463"/>
    <cellStyle name="Normal 3 2 2 7 3 2 3" xfId="12464"/>
    <cellStyle name="Normal 3 2 2 7 3 2 3 2" xfId="12465"/>
    <cellStyle name="Normal 3 2 2 7 3 2 4" xfId="12466"/>
    <cellStyle name="Normal 3 2 2 7 3 3" xfId="12467"/>
    <cellStyle name="Normal 3 2 2 7 3 3 2" xfId="12468"/>
    <cellStyle name="Normal 3 2 2 7 3 3 2 2" xfId="12469"/>
    <cellStyle name="Normal 3 2 2 7 3 3 3" xfId="12470"/>
    <cellStyle name="Normal 3 2 2 7 3 4" xfId="12471"/>
    <cellStyle name="Normal 3 2 2 7 3 4 2" xfId="12472"/>
    <cellStyle name="Normal 3 2 2 7 3 5" xfId="12473"/>
    <cellStyle name="Normal 3 2 2 7 4" xfId="12474"/>
    <cellStyle name="Normal 3 2 2 7 4 2" xfId="12475"/>
    <cellStyle name="Normal 3 2 2 7 4 2 2" xfId="12476"/>
    <cellStyle name="Normal 3 2 2 7 4 2 2 2" xfId="12477"/>
    <cellStyle name="Normal 3 2 2 7 4 2 3" xfId="12478"/>
    <cellStyle name="Normal 3 2 2 7 4 3" xfId="12479"/>
    <cellStyle name="Normal 3 2 2 7 4 3 2" xfId="12480"/>
    <cellStyle name="Normal 3 2 2 7 4 4" xfId="12481"/>
    <cellStyle name="Normal 3 2 2 7 5" xfId="12482"/>
    <cellStyle name="Normal 3 2 2 7 5 2" xfId="12483"/>
    <cellStyle name="Normal 3 2 2 7 5 2 2" xfId="12484"/>
    <cellStyle name="Normal 3 2 2 7 5 3" xfId="12485"/>
    <cellStyle name="Normal 3 2 2 7 6" xfId="12486"/>
    <cellStyle name="Normal 3 2 2 7 6 2" xfId="12487"/>
    <cellStyle name="Normal 3 2 2 7 7" xfId="12488"/>
    <cellStyle name="Normal 3 2 2 8" xfId="12489"/>
    <cellStyle name="Normal 3 2 2 8 2" xfId="12490"/>
    <cellStyle name="Normal 3 2 2 8 2 2" xfId="12491"/>
    <cellStyle name="Normal 3 2 2 8 2 2 2" xfId="12492"/>
    <cellStyle name="Normal 3 2 2 8 2 2 2 2" xfId="12493"/>
    <cellStyle name="Normal 3 2 2 8 2 2 2 2 2" xfId="12494"/>
    <cellStyle name="Normal 3 2 2 8 2 2 2 3" xfId="12495"/>
    <cellStyle name="Normal 3 2 2 8 2 2 3" xfId="12496"/>
    <cellStyle name="Normal 3 2 2 8 2 2 3 2" xfId="12497"/>
    <cellStyle name="Normal 3 2 2 8 2 2 4" xfId="12498"/>
    <cellStyle name="Normal 3 2 2 8 2 3" xfId="12499"/>
    <cellStyle name="Normal 3 2 2 8 2 3 2" xfId="12500"/>
    <cellStyle name="Normal 3 2 2 8 2 3 2 2" xfId="12501"/>
    <cellStyle name="Normal 3 2 2 8 2 3 3" xfId="12502"/>
    <cellStyle name="Normal 3 2 2 8 2 4" xfId="12503"/>
    <cellStyle name="Normal 3 2 2 8 2 4 2" xfId="12504"/>
    <cellStyle name="Normal 3 2 2 8 2 5" xfId="12505"/>
    <cellStyle name="Normal 3 2 2 8 3" xfId="12506"/>
    <cellStyle name="Normal 3 2 2 8 3 2" xfId="12507"/>
    <cellStyle name="Normal 3 2 2 8 3 2 2" xfId="12508"/>
    <cellStyle name="Normal 3 2 2 8 3 2 2 2" xfId="12509"/>
    <cellStyle name="Normal 3 2 2 8 3 2 3" xfId="12510"/>
    <cellStyle name="Normal 3 2 2 8 3 3" xfId="12511"/>
    <cellStyle name="Normal 3 2 2 8 3 3 2" xfId="12512"/>
    <cellStyle name="Normal 3 2 2 8 3 4" xfId="12513"/>
    <cellStyle name="Normal 3 2 2 8 4" xfId="12514"/>
    <cellStyle name="Normal 3 2 2 8 4 2" xfId="12515"/>
    <cellStyle name="Normal 3 2 2 8 4 2 2" xfId="12516"/>
    <cellStyle name="Normal 3 2 2 8 4 3" xfId="12517"/>
    <cellStyle name="Normal 3 2 2 8 5" xfId="12518"/>
    <cellStyle name="Normal 3 2 2 8 5 2" xfId="12519"/>
    <cellStyle name="Normal 3 2 2 8 6" xfId="12520"/>
    <cellStyle name="Normal 3 2 2 9" xfId="12521"/>
    <cellStyle name="Normal 3 2 2 9 2" xfId="12522"/>
    <cellStyle name="Normal 3 2 2 9 2 2" xfId="12523"/>
    <cellStyle name="Normal 3 2 2 9 2 2 2" xfId="12524"/>
    <cellStyle name="Normal 3 2 2 9 2 2 2 2" xfId="12525"/>
    <cellStyle name="Normal 3 2 2 9 2 2 3" xfId="12526"/>
    <cellStyle name="Normal 3 2 2 9 2 3" xfId="12527"/>
    <cellStyle name="Normal 3 2 2 9 2 3 2" xfId="12528"/>
    <cellStyle name="Normal 3 2 2 9 2 4" xfId="12529"/>
    <cellStyle name="Normal 3 2 2 9 3" xfId="12530"/>
    <cellStyle name="Normal 3 2 2 9 3 2" xfId="12531"/>
    <cellStyle name="Normal 3 2 2 9 3 2 2" xfId="12532"/>
    <cellStyle name="Normal 3 2 2 9 3 3" xfId="12533"/>
    <cellStyle name="Normal 3 2 2 9 4" xfId="12534"/>
    <cellStyle name="Normal 3 2 2 9 4 2" xfId="12535"/>
    <cellStyle name="Normal 3 2 2 9 5" xfId="12536"/>
    <cellStyle name="Normal 3 2 3" xfId="12537"/>
    <cellStyle name="Normal 3 2 3 10" xfId="12538"/>
    <cellStyle name="Normal 3 2 3 10 2" xfId="12539"/>
    <cellStyle name="Normal 3 2 3 10 2 2" xfId="12540"/>
    <cellStyle name="Normal 3 2 3 10 3" xfId="12541"/>
    <cellStyle name="Normal 3 2 3 11" xfId="12542"/>
    <cellStyle name="Normal 3 2 3 11 2" xfId="12543"/>
    <cellStyle name="Normal 3 2 3 12" xfId="12544"/>
    <cellStyle name="Normal 3 2 3 2" xfId="12545"/>
    <cellStyle name="Normal 3 2 3 2 10" xfId="12546"/>
    <cellStyle name="Normal 3 2 3 2 10 2" xfId="12547"/>
    <cellStyle name="Normal 3 2 3 2 11" xfId="12548"/>
    <cellStyle name="Normal 3 2 3 2 2" xfId="12549"/>
    <cellStyle name="Normal 3 2 3 2 2 10" xfId="12550"/>
    <cellStyle name="Normal 3 2 3 2 2 2" xfId="12551"/>
    <cellStyle name="Normal 3 2 3 2 2 2 2" xfId="12552"/>
    <cellStyle name="Normal 3 2 3 2 2 2 2 2" xfId="12553"/>
    <cellStyle name="Normal 3 2 3 2 2 2 2 2 2" xfId="12554"/>
    <cellStyle name="Normal 3 2 3 2 2 2 2 2 2 2" xfId="12555"/>
    <cellStyle name="Normal 3 2 3 2 2 2 2 2 2 2 2" xfId="12556"/>
    <cellStyle name="Normal 3 2 3 2 2 2 2 2 2 2 2 2" xfId="12557"/>
    <cellStyle name="Normal 3 2 3 2 2 2 2 2 2 2 2 2 2" xfId="12558"/>
    <cellStyle name="Normal 3 2 3 2 2 2 2 2 2 2 2 2 2 2" xfId="12559"/>
    <cellStyle name="Normal 3 2 3 2 2 2 2 2 2 2 2 2 3" xfId="12560"/>
    <cellStyle name="Normal 3 2 3 2 2 2 2 2 2 2 2 3" xfId="12561"/>
    <cellStyle name="Normal 3 2 3 2 2 2 2 2 2 2 2 3 2" xfId="12562"/>
    <cellStyle name="Normal 3 2 3 2 2 2 2 2 2 2 2 4" xfId="12563"/>
    <cellStyle name="Normal 3 2 3 2 2 2 2 2 2 2 3" xfId="12564"/>
    <cellStyle name="Normal 3 2 3 2 2 2 2 2 2 2 3 2" xfId="12565"/>
    <cellStyle name="Normal 3 2 3 2 2 2 2 2 2 2 3 2 2" xfId="12566"/>
    <cellStyle name="Normal 3 2 3 2 2 2 2 2 2 2 3 3" xfId="12567"/>
    <cellStyle name="Normal 3 2 3 2 2 2 2 2 2 2 4" xfId="12568"/>
    <cellStyle name="Normal 3 2 3 2 2 2 2 2 2 2 4 2" xfId="12569"/>
    <cellStyle name="Normal 3 2 3 2 2 2 2 2 2 2 5" xfId="12570"/>
    <cellStyle name="Normal 3 2 3 2 2 2 2 2 2 3" xfId="12571"/>
    <cellStyle name="Normal 3 2 3 2 2 2 2 2 2 3 2" xfId="12572"/>
    <cellStyle name="Normal 3 2 3 2 2 2 2 2 2 3 2 2" xfId="12573"/>
    <cellStyle name="Normal 3 2 3 2 2 2 2 2 2 3 2 2 2" xfId="12574"/>
    <cellStyle name="Normal 3 2 3 2 2 2 2 2 2 3 2 3" xfId="12575"/>
    <cellStyle name="Normal 3 2 3 2 2 2 2 2 2 3 3" xfId="12576"/>
    <cellStyle name="Normal 3 2 3 2 2 2 2 2 2 3 3 2" xfId="12577"/>
    <cellStyle name="Normal 3 2 3 2 2 2 2 2 2 3 4" xfId="12578"/>
    <cellStyle name="Normal 3 2 3 2 2 2 2 2 2 4" xfId="12579"/>
    <cellStyle name="Normal 3 2 3 2 2 2 2 2 2 4 2" xfId="12580"/>
    <cellStyle name="Normal 3 2 3 2 2 2 2 2 2 4 2 2" xfId="12581"/>
    <cellStyle name="Normal 3 2 3 2 2 2 2 2 2 4 3" xfId="12582"/>
    <cellStyle name="Normal 3 2 3 2 2 2 2 2 2 5" xfId="12583"/>
    <cellStyle name="Normal 3 2 3 2 2 2 2 2 2 5 2" xfId="12584"/>
    <cellStyle name="Normal 3 2 3 2 2 2 2 2 2 6" xfId="12585"/>
    <cellStyle name="Normal 3 2 3 2 2 2 2 2 3" xfId="12586"/>
    <cellStyle name="Normal 3 2 3 2 2 2 2 2 3 2" xfId="12587"/>
    <cellStyle name="Normal 3 2 3 2 2 2 2 2 3 2 2" xfId="12588"/>
    <cellStyle name="Normal 3 2 3 2 2 2 2 2 3 2 2 2" xfId="12589"/>
    <cellStyle name="Normal 3 2 3 2 2 2 2 2 3 2 2 2 2" xfId="12590"/>
    <cellStyle name="Normal 3 2 3 2 2 2 2 2 3 2 2 3" xfId="12591"/>
    <cellStyle name="Normal 3 2 3 2 2 2 2 2 3 2 3" xfId="12592"/>
    <cellStyle name="Normal 3 2 3 2 2 2 2 2 3 2 3 2" xfId="12593"/>
    <cellStyle name="Normal 3 2 3 2 2 2 2 2 3 2 4" xfId="12594"/>
    <cellStyle name="Normal 3 2 3 2 2 2 2 2 3 3" xfId="12595"/>
    <cellStyle name="Normal 3 2 3 2 2 2 2 2 3 3 2" xfId="12596"/>
    <cellStyle name="Normal 3 2 3 2 2 2 2 2 3 3 2 2" xfId="12597"/>
    <cellStyle name="Normal 3 2 3 2 2 2 2 2 3 3 3" xfId="12598"/>
    <cellStyle name="Normal 3 2 3 2 2 2 2 2 3 4" xfId="12599"/>
    <cellStyle name="Normal 3 2 3 2 2 2 2 2 3 4 2" xfId="12600"/>
    <cellStyle name="Normal 3 2 3 2 2 2 2 2 3 5" xfId="12601"/>
    <cellStyle name="Normal 3 2 3 2 2 2 2 2 4" xfId="12602"/>
    <cellStyle name="Normal 3 2 3 2 2 2 2 2 4 2" xfId="12603"/>
    <cellStyle name="Normal 3 2 3 2 2 2 2 2 4 2 2" xfId="12604"/>
    <cellStyle name="Normal 3 2 3 2 2 2 2 2 4 2 2 2" xfId="12605"/>
    <cellStyle name="Normal 3 2 3 2 2 2 2 2 4 2 3" xfId="12606"/>
    <cellStyle name="Normal 3 2 3 2 2 2 2 2 4 3" xfId="12607"/>
    <cellStyle name="Normal 3 2 3 2 2 2 2 2 4 3 2" xfId="12608"/>
    <cellStyle name="Normal 3 2 3 2 2 2 2 2 4 4" xfId="12609"/>
    <cellStyle name="Normal 3 2 3 2 2 2 2 2 5" xfId="12610"/>
    <cellStyle name="Normal 3 2 3 2 2 2 2 2 5 2" xfId="12611"/>
    <cellStyle name="Normal 3 2 3 2 2 2 2 2 5 2 2" xfId="12612"/>
    <cellStyle name="Normal 3 2 3 2 2 2 2 2 5 3" xfId="12613"/>
    <cellStyle name="Normal 3 2 3 2 2 2 2 2 6" xfId="12614"/>
    <cellStyle name="Normal 3 2 3 2 2 2 2 2 6 2" xfId="12615"/>
    <cellStyle name="Normal 3 2 3 2 2 2 2 2 7" xfId="12616"/>
    <cellStyle name="Normal 3 2 3 2 2 2 2 3" xfId="12617"/>
    <cellStyle name="Normal 3 2 3 2 2 2 2 3 2" xfId="12618"/>
    <cellStyle name="Normal 3 2 3 2 2 2 2 3 2 2" xfId="12619"/>
    <cellStyle name="Normal 3 2 3 2 2 2 2 3 2 2 2" xfId="12620"/>
    <cellStyle name="Normal 3 2 3 2 2 2 2 3 2 2 2 2" xfId="12621"/>
    <cellStyle name="Normal 3 2 3 2 2 2 2 3 2 2 2 2 2" xfId="12622"/>
    <cellStyle name="Normal 3 2 3 2 2 2 2 3 2 2 2 3" xfId="12623"/>
    <cellStyle name="Normal 3 2 3 2 2 2 2 3 2 2 3" xfId="12624"/>
    <cellStyle name="Normal 3 2 3 2 2 2 2 3 2 2 3 2" xfId="12625"/>
    <cellStyle name="Normal 3 2 3 2 2 2 2 3 2 2 4" xfId="12626"/>
    <cellStyle name="Normal 3 2 3 2 2 2 2 3 2 3" xfId="12627"/>
    <cellStyle name="Normal 3 2 3 2 2 2 2 3 2 3 2" xfId="12628"/>
    <cellStyle name="Normal 3 2 3 2 2 2 2 3 2 3 2 2" xfId="12629"/>
    <cellStyle name="Normal 3 2 3 2 2 2 2 3 2 3 3" xfId="12630"/>
    <cellStyle name="Normal 3 2 3 2 2 2 2 3 2 4" xfId="12631"/>
    <cellStyle name="Normal 3 2 3 2 2 2 2 3 2 4 2" xfId="12632"/>
    <cellStyle name="Normal 3 2 3 2 2 2 2 3 2 5" xfId="12633"/>
    <cellStyle name="Normal 3 2 3 2 2 2 2 3 3" xfId="12634"/>
    <cellStyle name="Normal 3 2 3 2 2 2 2 3 3 2" xfId="12635"/>
    <cellStyle name="Normal 3 2 3 2 2 2 2 3 3 2 2" xfId="12636"/>
    <cellStyle name="Normal 3 2 3 2 2 2 2 3 3 2 2 2" xfId="12637"/>
    <cellStyle name="Normal 3 2 3 2 2 2 2 3 3 2 3" xfId="12638"/>
    <cellStyle name="Normal 3 2 3 2 2 2 2 3 3 3" xfId="12639"/>
    <cellStyle name="Normal 3 2 3 2 2 2 2 3 3 3 2" xfId="12640"/>
    <cellStyle name="Normal 3 2 3 2 2 2 2 3 3 4" xfId="12641"/>
    <cellStyle name="Normal 3 2 3 2 2 2 2 3 4" xfId="12642"/>
    <cellStyle name="Normal 3 2 3 2 2 2 2 3 4 2" xfId="12643"/>
    <cellStyle name="Normal 3 2 3 2 2 2 2 3 4 2 2" xfId="12644"/>
    <cellStyle name="Normal 3 2 3 2 2 2 2 3 4 3" xfId="12645"/>
    <cellStyle name="Normal 3 2 3 2 2 2 2 3 5" xfId="12646"/>
    <cellStyle name="Normal 3 2 3 2 2 2 2 3 5 2" xfId="12647"/>
    <cellStyle name="Normal 3 2 3 2 2 2 2 3 6" xfId="12648"/>
    <cellStyle name="Normal 3 2 3 2 2 2 2 4" xfId="12649"/>
    <cellStyle name="Normal 3 2 3 2 2 2 2 4 2" xfId="12650"/>
    <cellStyle name="Normal 3 2 3 2 2 2 2 4 2 2" xfId="12651"/>
    <cellStyle name="Normal 3 2 3 2 2 2 2 4 2 2 2" xfId="12652"/>
    <cellStyle name="Normal 3 2 3 2 2 2 2 4 2 2 2 2" xfId="12653"/>
    <cellStyle name="Normal 3 2 3 2 2 2 2 4 2 2 3" xfId="12654"/>
    <cellStyle name="Normal 3 2 3 2 2 2 2 4 2 3" xfId="12655"/>
    <cellStyle name="Normal 3 2 3 2 2 2 2 4 2 3 2" xfId="12656"/>
    <cellStyle name="Normal 3 2 3 2 2 2 2 4 2 4" xfId="12657"/>
    <cellStyle name="Normal 3 2 3 2 2 2 2 4 3" xfId="12658"/>
    <cellStyle name="Normal 3 2 3 2 2 2 2 4 3 2" xfId="12659"/>
    <cellStyle name="Normal 3 2 3 2 2 2 2 4 3 2 2" xfId="12660"/>
    <cellStyle name="Normal 3 2 3 2 2 2 2 4 3 3" xfId="12661"/>
    <cellStyle name="Normal 3 2 3 2 2 2 2 4 4" xfId="12662"/>
    <cellStyle name="Normal 3 2 3 2 2 2 2 4 4 2" xfId="12663"/>
    <cellStyle name="Normal 3 2 3 2 2 2 2 4 5" xfId="12664"/>
    <cellStyle name="Normal 3 2 3 2 2 2 2 5" xfId="12665"/>
    <cellStyle name="Normal 3 2 3 2 2 2 2 5 2" xfId="12666"/>
    <cellStyle name="Normal 3 2 3 2 2 2 2 5 2 2" xfId="12667"/>
    <cellStyle name="Normal 3 2 3 2 2 2 2 5 2 2 2" xfId="12668"/>
    <cellStyle name="Normal 3 2 3 2 2 2 2 5 2 3" xfId="12669"/>
    <cellStyle name="Normal 3 2 3 2 2 2 2 5 3" xfId="12670"/>
    <cellStyle name="Normal 3 2 3 2 2 2 2 5 3 2" xfId="12671"/>
    <cellStyle name="Normal 3 2 3 2 2 2 2 5 4" xfId="12672"/>
    <cellStyle name="Normal 3 2 3 2 2 2 2 6" xfId="12673"/>
    <cellStyle name="Normal 3 2 3 2 2 2 2 6 2" xfId="12674"/>
    <cellStyle name="Normal 3 2 3 2 2 2 2 6 2 2" xfId="12675"/>
    <cellStyle name="Normal 3 2 3 2 2 2 2 6 3" xfId="12676"/>
    <cellStyle name="Normal 3 2 3 2 2 2 2 7" xfId="12677"/>
    <cellStyle name="Normal 3 2 3 2 2 2 2 7 2" xfId="12678"/>
    <cellStyle name="Normal 3 2 3 2 2 2 2 8" xfId="12679"/>
    <cellStyle name="Normal 3 2 3 2 2 2 3" xfId="12680"/>
    <cellStyle name="Normal 3 2 3 2 2 2 3 2" xfId="12681"/>
    <cellStyle name="Normal 3 2 3 2 2 2 3 2 2" xfId="12682"/>
    <cellStyle name="Normal 3 2 3 2 2 2 3 2 2 2" xfId="12683"/>
    <cellStyle name="Normal 3 2 3 2 2 2 3 2 2 2 2" xfId="12684"/>
    <cellStyle name="Normal 3 2 3 2 2 2 3 2 2 2 2 2" xfId="12685"/>
    <cellStyle name="Normal 3 2 3 2 2 2 3 2 2 2 2 2 2" xfId="12686"/>
    <cellStyle name="Normal 3 2 3 2 2 2 3 2 2 2 2 3" xfId="12687"/>
    <cellStyle name="Normal 3 2 3 2 2 2 3 2 2 2 3" xfId="12688"/>
    <cellStyle name="Normal 3 2 3 2 2 2 3 2 2 2 3 2" xfId="12689"/>
    <cellStyle name="Normal 3 2 3 2 2 2 3 2 2 2 4" xfId="12690"/>
    <cellStyle name="Normal 3 2 3 2 2 2 3 2 2 3" xfId="12691"/>
    <cellStyle name="Normal 3 2 3 2 2 2 3 2 2 3 2" xfId="12692"/>
    <cellStyle name="Normal 3 2 3 2 2 2 3 2 2 3 2 2" xfId="12693"/>
    <cellStyle name="Normal 3 2 3 2 2 2 3 2 2 3 3" xfId="12694"/>
    <cellStyle name="Normal 3 2 3 2 2 2 3 2 2 4" xfId="12695"/>
    <cellStyle name="Normal 3 2 3 2 2 2 3 2 2 4 2" xfId="12696"/>
    <cellStyle name="Normal 3 2 3 2 2 2 3 2 2 5" xfId="12697"/>
    <cellStyle name="Normal 3 2 3 2 2 2 3 2 3" xfId="12698"/>
    <cellStyle name="Normal 3 2 3 2 2 2 3 2 3 2" xfId="12699"/>
    <cellStyle name="Normal 3 2 3 2 2 2 3 2 3 2 2" xfId="12700"/>
    <cellStyle name="Normal 3 2 3 2 2 2 3 2 3 2 2 2" xfId="12701"/>
    <cellStyle name="Normal 3 2 3 2 2 2 3 2 3 2 3" xfId="12702"/>
    <cellStyle name="Normal 3 2 3 2 2 2 3 2 3 3" xfId="12703"/>
    <cellStyle name="Normal 3 2 3 2 2 2 3 2 3 3 2" xfId="12704"/>
    <cellStyle name="Normal 3 2 3 2 2 2 3 2 3 4" xfId="12705"/>
    <cellStyle name="Normal 3 2 3 2 2 2 3 2 4" xfId="12706"/>
    <cellStyle name="Normal 3 2 3 2 2 2 3 2 4 2" xfId="12707"/>
    <cellStyle name="Normal 3 2 3 2 2 2 3 2 4 2 2" xfId="12708"/>
    <cellStyle name="Normal 3 2 3 2 2 2 3 2 4 3" xfId="12709"/>
    <cellStyle name="Normal 3 2 3 2 2 2 3 2 5" xfId="12710"/>
    <cellStyle name="Normal 3 2 3 2 2 2 3 2 5 2" xfId="12711"/>
    <cellStyle name="Normal 3 2 3 2 2 2 3 2 6" xfId="12712"/>
    <cellStyle name="Normal 3 2 3 2 2 2 3 3" xfId="12713"/>
    <cellStyle name="Normal 3 2 3 2 2 2 3 3 2" xfId="12714"/>
    <cellStyle name="Normal 3 2 3 2 2 2 3 3 2 2" xfId="12715"/>
    <cellStyle name="Normal 3 2 3 2 2 2 3 3 2 2 2" xfId="12716"/>
    <cellStyle name="Normal 3 2 3 2 2 2 3 3 2 2 2 2" xfId="12717"/>
    <cellStyle name="Normal 3 2 3 2 2 2 3 3 2 2 3" xfId="12718"/>
    <cellStyle name="Normal 3 2 3 2 2 2 3 3 2 3" xfId="12719"/>
    <cellStyle name="Normal 3 2 3 2 2 2 3 3 2 3 2" xfId="12720"/>
    <cellStyle name="Normal 3 2 3 2 2 2 3 3 2 4" xfId="12721"/>
    <cellStyle name="Normal 3 2 3 2 2 2 3 3 3" xfId="12722"/>
    <cellStyle name="Normal 3 2 3 2 2 2 3 3 3 2" xfId="12723"/>
    <cellStyle name="Normal 3 2 3 2 2 2 3 3 3 2 2" xfId="12724"/>
    <cellStyle name="Normal 3 2 3 2 2 2 3 3 3 3" xfId="12725"/>
    <cellStyle name="Normal 3 2 3 2 2 2 3 3 4" xfId="12726"/>
    <cellStyle name="Normal 3 2 3 2 2 2 3 3 4 2" xfId="12727"/>
    <cellStyle name="Normal 3 2 3 2 2 2 3 3 5" xfId="12728"/>
    <cellStyle name="Normal 3 2 3 2 2 2 3 4" xfId="12729"/>
    <cellStyle name="Normal 3 2 3 2 2 2 3 4 2" xfId="12730"/>
    <cellStyle name="Normal 3 2 3 2 2 2 3 4 2 2" xfId="12731"/>
    <cellStyle name="Normal 3 2 3 2 2 2 3 4 2 2 2" xfId="12732"/>
    <cellStyle name="Normal 3 2 3 2 2 2 3 4 2 3" xfId="12733"/>
    <cellStyle name="Normal 3 2 3 2 2 2 3 4 3" xfId="12734"/>
    <cellStyle name="Normal 3 2 3 2 2 2 3 4 3 2" xfId="12735"/>
    <cellStyle name="Normal 3 2 3 2 2 2 3 4 4" xfId="12736"/>
    <cellStyle name="Normal 3 2 3 2 2 2 3 5" xfId="12737"/>
    <cellStyle name="Normal 3 2 3 2 2 2 3 5 2" xfId="12738"/>
    <cellStyle name="Normal 3 2 3 2 2 2 3 5 2 2" xfId="12739"/>
    <cellStyle name="Normal 3 2 3 2 2 2 3 5 3" xfId="12740"/>
    <cellStyle name="Normal 3 2 3 2 2 2 3 6" xfId="12741"/>
    <cellStyle name="Normal 3 2 3 2 2 2 3 6 2" xfId="12742"/>
    <cellStyle name="Normal 3 2 3 2 2 2 3 7" xfId="12743"/>
    <cellStyle name="Normal 3 2 3 2 2 2 4" xfId="12744"/>
    <cellStyle name="Normal 3 2 3 2 2 2 4 2" xfId="12745"/>
    <cellStyle name="Normal 3 2 3 2 2 2 4 2 2" xfId="12746"/>
    <cellStyle name="Normal 3 2 3 2 2 2 4 2 2 2" xfId="12747"/>
    <cellStyle name="Normal 3 2 3 2 2 2 4 2 2 2 2" xfId="12748"/>
    <cellStyle name="Normal 3 2 3 2 2 2 4 2 2 2 2 2" xfId="12749"/>
    <cellStyle name="Normal 3 2 3 2 2 2 4 2 2 2 3" xfId="12750"/>
    <cellStyle name="Normal 3 2 3 2 2 2 4 2 2 3" xfId="12751"/>
    <cellStyle name="Normal 3 2 3 2 2 2 4 2 2 3 2" xfId="12752"/>
    <cellStyle name="Normal 3 2 3 2 2 2 4 2 2 4" xfId="12753"/>
    <cellStyle name="Normal 3 2 3 2 2 2 4 2 3" xfId="12754"/>
    <cellStyle name="Normal 3 2 3 2 2 2 4 2 3 2" xfId="12755"/>
    <cellStyle name="Normal 3 2 3 2 2 2 4 2 3 2 2" xfId="12756"/>
    <cellStyle name="Normal 3 2 3 2 2 2 4 2 3 3" xfId="12757"/>
    <cellStyle name="Normal 3 2 3 2 2 2 4 2 4" xfId="12758"/>
    <cellStyle name="Normal 3 2 3 2 2 2 4 2 4 2" xfId="12759"/>
    <cellStyle name="Normal 3 2 3 2 2 2 4 2 5" xfId="12760"/>
    <cellStyle name="Normal 3 2 3 2 2 2 4 3" xfId="12761"/>
    <cellStyle name="Normal 3 2 3 2 2 2 4 3 2" xfId="12762"/>
    <cellStyle name="Normal 3 2 3 2 2 2 4 3 2 2" xfId="12763"/>
    <cellStyle name="Normal 3 2 3 2 2 2 4 3 2 2 2" xfId="12764"/>
    <cellStyle name="Normal 3 2 3 2 2 2 4 3 2 3" xfId="12765"/>
    <cellStyle name="Normal 3 2 3 2 2 2 4 3 3" xfId="12766"/>
    <cellStyle name="Normal 3 2 3 2 2 2 4 3 3 2" xfId="12767"/>
    <cellStyle name="Normal 3 2 3 2 2 2 4 3 4" xfId="12768"/>
    <cellStyle name="Normal 3 2 3 2 2 2 4 4" xfId="12769"/>
    <cellStyle name="Normal 3 2 3 2 2 2 4 4 2" xfId="12770"/>
    <cellStyle name="Normal 3 2 3 2 2 2 4 4 2 2" xfId="12771"/>
    <cellStyle name="Normal 3 2 3 2 2 2 4 4 3" xfId="12772"/>
    <cellStyle name="Normal 3 2 3 2 2 2 4 5" xfId="12773"/>
    <cellStyle name="Normal 3 2 3 2 2 2 4 5 2" xfId="12774"/>
    <cellStyle name="Normal 3 2 3 2 2 2 4 6" xfId="12775"/>
    <cellStyle name="Normal 3 2 3 2 2 2 5" xfId="12776"/>
    <cellStyle name="Normal 3 2 3 2 2 2 5 2" xfId="12777"/>
    <cellStyle name="Normal 3 2 3 2 2 2 5 2 2" xfId="12778"/>
    <cellStyle name="Normal 3 2 3 2 2 2 5 2 2 2" xfId="12779"/>
    <cellStyle name="Normal 3 2 3 2 2 2 5 2 2 2 2" xfId="12780"/>
    <cellStyle name="Normal 3 2 3 2 2 2 5 2 2 3" xfId="12781"/>
    <cellStyle name="Normal 3 2 3 2 2 2 5 2 3" xfId="12782"/>
    <cellStyle name="Normal 3 2 3 2 2 2 5 2 3 2" xfId="12783"/>
    <cellStyle name="Normal 3 2 3 2 2 2 5 2 4" xfId="12784"/>
    <cellStyle name="Normal 3 2 3 2 2 2 5 3" xfId="12785"/>
    <cellStyle name="Normal 3 2 3 2 2 2 5 3 2" xfId="12786"/>
    <cellStyle name="Normal 3 2 3 2 2 2 5 3 2 2" xfId="12787"/>
    <cellStyle name="Normal 3 2 3 2 2 2 5 3 3" xfId="12788"/>
    <cellStyle name="Normal 3 2 3 2 2 2 5 4" xfId="12789"/>
    <cellStyle name="Normal 3 2 3 2 2 2 5 4 2" xfId="12790"/>
    <cellStyle name="Normal 3 2 3 2 2 2 5 5" xfId="12791"/>
    <cellStyle name="Normal 3 2 3 2 2 2 6" xfId="12792"/>
    <cellStyle name="Normal 3 2 3 2 2 2 6 2" xfId="12793"/>
    <cellStyle name="Normal 3 2 3 2 2 2 6 2 2" xfId="12794"/>
    <cellStyle name="Normal 3 2 3 2 2 2 6 2 2 2" xfId="12795"/>
    <cellStyle name="Normal 3 2 3 2 2 2 6 2 3" xfId="12796"/>
    <cellStyle name="Normal 3 2 3 2 2 2 6 3" xfId="12797"/>
    <cellStyle name="Normal 3 2 3 2 2 2 6 3 2" xfId="12798"/>
    <cellStyle name="Normal 3 2 3 2 2 2 6 4" xfId="12799"/>
    <cellStyle name="Normal 3 2 3 2 2 2 7" xfId="12800"/>
    <cellStyle name="Normal 3 2 3 2 2 2 7 2" xfId="12801"/>
    <cellStyle name="Normal 3 2 3 2 2 2 7 2 2" xfId="12802"/>
    <cellStyle name="Normal 3 2 3 2 2 2 7 3" xfId="12803"/>
    <cellStyle name="Normal 3 2 3 2 2 2 8" xfId="12804"/>
    <cellStyle name="Normal 3 2 3 2 2 2 8 2" xfId="12805"/>
    <cellStyle name="Normal 3 2 3 2 2 2 9" xfId="12806"/>
    <cellStyle name="Normal 3 2 3 2 2 3" xfId="12807"/>
    <cellStyle name="Normal 3 2 3 2 2 3 2" xfId="12808"/>
    <cellStyle name="Normal 3 2 3 2 2 3 2 2" xfId="12809"/>
    <cellStyle name="Normal 3 2 3 2 2 3 2 2 2" xfId="12810"/>
    <cellStyle name="Normal 3 2 3 2 2 3 2 2 2 2" xfId="12811"/>
    <cellStyle name="Normal 3 2 3 2 2 3 2 2 2 2 2" xfId="12812"/>
    <cellStyle name="Normal 3 2 3 2 2 3 2 2 2 2 2 2" xfId="12813"/>
    <cellStyle name="Normal 3 2 3 2 2 3 2 2 2 2 2 2 2" xfId="12814"/>
    <cellStyle name="Normal 3 2 3 2 2 3 2 2 2 2 2 3" xfId="12815"/>
    <cellStyle name="Normal 3 2 3 2 2 3 2 2 2 2 3" xfId="12816"/>
    <cellStyle name="Normal 3 2 3 2 2 3 2 2 2 2 3 2" xfId="12817"/>
    <cellStyle name="Normal 3 2 3 2 2 3 2 2 2 2 4" xfId="12818"/>
    <cellStyle name="Normal 3 2 3 2 2 3 2 2 2 3" xfId="12819"/>
    <cellStyle name="Normal 3 2 3 2 2 3 2 2 2 3 2" xfId="12820"/>
    <cellStyle name="Normal 3 2 3 2 2 3 2 2 2 3 2 2" xfId="12821"/>
    <cellStyle name="Normal 3 2 3 2 2 3 2 2 2 3 3" xfId="12822"/>
    <cellStyle name="Normal 3 2 3 2 2 3 2 2 2 4" xfId="12823"/>
    <cellStyle name="Normal 3 2 3 2 2 3 2 2 2 4 2" xfId="12824"/>
    <cellStyle name="Normal 3 2 3 2 2 3 2 2 2 5" xfId="12825"/>
    <cellStyle name="Normal 3 2 3 2 2 3 2 2 3" xfId="12826"/>
    <cellStyle name="Normal 3 2 3 2 2 3 2 2 3 2" xfId="12827"/>
    <cellStyle name="Normal 3 2 3 2 2 3 2 2 3 2 2" xfId="12828"/>
    <cellStyle name="Normal 3 2 3 2 2 3 2 2 3 2 2 2" xfId="12829"/>
    <cellStyle name="Normal 3 2 3 2 2 3 2 2 3 2 3" xfId="12830"/>
    <cellStyle name="Normal 3 2 3 2 2 3 2 2 3 3" xfId="12831"/>
    <cellStyle name="Normal 3 2 3 2 2 3 2 2 3 3 2" xfId="12832"/>
    <cellStyle name="Normal 3 2 3 2 2 3 2 2 3 4" xfId="12833"/>
    <cellStyle name="Normal 3 2 3 2 2 3 2 2 4" xfId="12834"/>
    <cellStyle name="Normal 3 2 3 2 2 3 2 2 4 2" xfId="12835"/>
    <cellStyle name="Normal 3 2 3 2 2 3 2 2 4 2 2" xfId="12836"/>
    <cellStyle name="Normal 3 2 3 2 2 3 2 2 4 3" xfId="12837"/>
    <cellStyle name="Normal 3 2 3 2 2 3 2 2 5" xfId="12838"/>
    <cellStyle name="Normal 3 2 3 2 2 3 2 2 5 2" xfId="12839"/>
    <cellStyle name="Normal 3 2 3 2 2 3 2 2 6" xfId="12840"/>
    <cellStyle name="Normal 3 2 3 2 2 3 2 3" xfId="12841"/>
    <cellStyle name="Normal 3 2 3 2 2 3 2 3 2" xfId="12842"/>
    <cellStyle name="Normal 3 2 3 2 2 3 2 3 2 2" xfId="12843"/>
    <cellStyle name="Normal 3 2 3 2 2 3 2 3 2 2 2" xfId="12844"/>
    <cellStyle name="Normal 3 2 3 2 2 3 2 3 2 2 2 2" xfId="12845"/>
    <cellStyle name="Normal 3 2 3 2 2 3 2 3 2 2 3" xfId="12846"/>
    <cellStyle name="Normal 3 2 3 2 2 3 2 3 2 3" xfId="12847"/>
    <cellStyle name="Normal 3 2 3 2 2 3 2 3 2 3 2" xfId="12848"/>
    <cellStyle name="Normal 3 2 3 2 2 3 2 3 2 4" xfId="12849"/>
    <cellStyle name="Normal 3 2 3 2 2 3 2 3 3" xfId="12850"/>
    <cellStyle name="Normal 3 2 3 2 2 3 2 3 3 2" xfId="12851"/>
    <cellStyle name="Normal 3 2 3 2 2 3 2 3 3 2 2" xfId="12852"/>
    <cellStyle name="Normal 3 2 3 2 2 3 2 3 3 3" xfId="12853"/>
    <cellStyle name="Normal 3 2 3 2 2 3 2 3 4" xfId="12854"/>
    <cellStyle name="Normal 3 2 3 2 2 3 2 3 4 2" xfId="12855"/>
    <cellStyle name="Normal 3 2 3 2 2 3 2 3 5" xfId="12856"/>
    <cellStyle name="Normal 3 2 3 2 2 3 2 4" xfId="12857"/>
    <cellStyle name="Normal 3 2 3 2 2 3 2 4 2" xfId="12858"/>
    <cellStyle name="Normal 3 2 3 2 2 3 2 4 2 2" xfId="12859"/>
    <cellStyle name="Normal 3 2 3 2 2 3 2 4 2 2 2" xfId="12860"/>
    <cellStyle name="Normal 3 2 3 2 2 3 2 4 2 3" xfId="12861"/>
    <cellStyle name="Normal 3 2 3 2 2 3 2 4 3" xfId="12862"/>
    <cellStyle name="Normal 3 2 3 2 2 3 2 4 3 2" xfId="12863"/>
    <cellStyle name="Normal 3 2 3 2 2 3 2 4 4" xfId="12864"/>
    <cellStyle name="Normal 3 2 3 2 2 3 2 5" xfId="12865"/>
    <cellStyle name="Normal 3 2 3 2 2 3 2 5 2" xfId="12866"/>
    <cellStyle name="Normal 3 2 3 2 2 3 2 5 2 2" xfId="12867"/>
    <cellStyle name="Normal 3 2 3 2 2 3 2 5 3" xfId="12868"/>
    <cellStyle name="Normal 3 2 3 2 2 3 2 6" xfId="12869"/>
    <cellStyle name="Normal 3 2 3 2 2 3 2 6 2" xfId="12870"/>
    <cellStyle name="Normal 3 2 3 2 2 3 2 7" xfId="12871"/>
    <cellStyle name="Normal 3 2 3 2 2 3 3" xfId="12872"/>
    <cellStyle name="Normal 3 2 3 2 2 3 3 2" xfId="12873"/>
    <cellStyle name="Normal 3 2 3 2 2 3 3 2 2" xfId="12874"/>
    <cellStyle name="Normal 3 2 3 2 2 3 3 2 2 2" xfId="12875"/>
    <cellStyle name="Normal 3 2 3 2 2 3 3 2 2 2 2" xfId="12876"/>
    <cellStyle name="Normal 3 2 3 2 2 3 3 2 2 2 2 2" xfId="12877"/>
    <cellStyle name="Normal 3 2 3 2 2 3 3 2 2 2 3" xfId="12878"/>
    <cellStyle name="Normal 3 2 3 2 2 3 3 2 2 3" xfId="12879"/>
    <cellStyle name="Normal 3 2 3 2 2 3 3 2 2 3 2" xfId="12880"/>
    <cellStyle name="Normal 3 2 3 2 2 3 3 2 2 4" xfId="12881"/>
    <cellStyle name="Normal 3 2 3 2 2 3 3 2 3" xfId="12882"/>
    <cellStyle name="Normal 3 2 3 2 2 3 3 2 3 2" xfId="12883"/>
    <cellStyle name="Normal 3 2 3 2 2 3 3 2 3 2 2" xfId="12884"/>
    <cellStyle name="Normal 3 2 3 2 2 3 3 2 3 3" xfId="12885"/>
    <cellStyle name="Normal 3 2 3 2 2 3 3 2 4" xfId="12886"/>
    <cellStyle name="Normal 3 2 3 2 2 3 3 2 4 2" xfId="12887"/>
    <cellStyle name="Normal 3 2 3 2 2 3 3 2 5" xfId="12888"/>
    <cellStyle name="Normal 3 2 3 2 2 3 3 3" xfId="12889"/>
    <cellStyle name="Normal 3 2 3 2 2 3 3 3 2" xfId="12890"/>
    <cellStyle name="Normal 3 2 3 2 2 3 3 3 2 2" xfId="12891"/>
    <cellStyle name="Normal 3 2 3 2 2 3 3 3 2 2 2" xfId="12892"/>
    <cellStyle name="Normal 3 2 3 2 2 3 3 3 2 3" xfId="12893"/>
    <cellStyle name="Normal 3 2 3 2 2 3 3 3 3" xfId="12894"/>
    <cellStyle name="Normal 3 2 3 2 2 3 3 3 3 2" xfId="12895"/>
    <cellStyle name="Normal 3 2 3 2 2 3 3 3 4" xfId="12896"/>
    <cellStyle name="Normal 3 2 3 2 2 3 3 4" xfId="12897"/>
    <cellStyle name="Normal 3 2 3 2 2 3 3 4 2" xfId="12898"/>
    <cellStyle name="Normal 3 2 3 2 2 3 3 4 2 2" xfId="12899"/>
    <cellStyle name="Normal 3 2 3 2 2 3 3 4 3" xfId="12900"/>
    <cellStyle name="Normal 3 2 3 2 2 3 3 5" xfId="12901"/>
    <cellStyle name="Normal 3 2 3 2 2 3 3 5 2" xfId="12902"/>
    <cellStyle name="Normal 3 2 3 2 2 3 3 6" xfId="12903"/>
    <cellStyle name="Normal 3 2 3 2 2 3 4" xfId="12904"/>
    <cellStyle name="Normal 3 2 3 2 2 3 4 2" xfId="12905"/>
    <cellStyle name="Normal 3 2 3 2 2 3 4 2 2" xfId="12906"/>
    <cellStyle name="Normal 3 2 3 2 2 3 4 2 2 2" xfId="12907"/>
    <cellStyle name="Normal 3 2 3 2 2 3 4 2 2 2 2" xfId="12908"/>
    <cellStyle name="Normal 3 2 3 2 2 3 4 2 2 3" xfId="12909"/>
    <cellStyle name="Normal 3 2 3 2 2 3 4 2 3" xfId="12910"/>
    <cellStyle name="Normal 3 2 3 2 2 3 4 2 3 2" xfId="12911"/>
    <cellStyle name="Normal 3 2 3 2 2 3 4 2 4" xfId="12912"/>
    <cellStyle name="Normal 3 2 3 2 2 3 4 3" xfId="12913"/>
    <cellStyle name="Normal 3 2 3 2 2 3 4 3 2" xfId="12914"/>
    <cellStyle name="Normal 3 2 3 2 2 3 4 3 2 2" xfId="12915"/>
    <cellStyle name="Normal 3 2 3 2 2 3 4 3 3" xfId="12916"/>
    <cellStyle name="Normal 3 2 3 2 2 3 4 4" xfId="12917"/>
    <cellStyle name="Normal 3 2 3 2 2 3 4 4 2" xfId="12918"/>
    <cellStyle name="Normal 3 2 3 2 2 3 4 5" xfId="12919"/>
    <cellStyle name="Normal 3 2 3 2 2 3 5" xfId="12920"/>
    <cellStyle name="Normal 3 2 3 2 2 3 5 2" xfId="12921"/>
    <cellStyle name="Normal 3 2 3 2 2 3 5 2 2" xfId="12922"/>
    <cellStyle name="Normal 3 2 3 2 2 3 5 2 2 2" xfId="12923"/>
    <cellStyle name="Normal 3 2 3 2 2 3 5 2 3" xfId="12924"/>
    <cellStyle name="Normal 3 2 3 2 2 3 5 3" xfId="12925"/>
    <cellStyle name="Normal 3 2 3 2 2 3 5 3 2" xfId="12926"/>
    <cellStyle name="Normal 3 2 3 2 2 3 5 4" xfId="12927"/>
    <cellStyle name="Normal 3 2 3 2 2 3 6" xfId="12928"/>
    <cellStyle name="Normal 3 2 3 2 2 3 6 2" xfId="12929"/>
    <cellStyle name="Normal 3 2 3 2 2 3 6 2 2" xfId="12930"/>
    <cellStyle name="Normal 3 2 3 2 2 3 6 3" xfId="12931"/>
    <cellStyle name="Normal 3 2 3 2 2 3 7" xfId="12932"/>
    <cellStyle name="Normal 3 2 3 2 2 3 7 2" xfId="12933"/>
    <cellStyle name="Normal 3 2 3 2 2 3 8" xfId="12934"/>
    <cellStyle name="Normal 3 2 3 2 2 4" xfId="12935"/>
    <cellStyle name="Normal 3 2 3 2 2 4 2" xfId="12936"/>
    <cellStyle name="Normal 3 2 3 2 2 4 2 2" xfId="12937"/>
    <cellStyle name="Normal 3 2 3 2 2 4 2 2 2" xfId="12938"/>
    <cellStyle name="Normal 3 2 3 2 2 4 2 2 2 2" xfId="12939"/>
    <cellStyle name="Normal 3 2 3 2 2 4 2 2 2 2 2" xfId="12940"/>
    <cellStyle name="Normal 3 2 3 2 2 4 2 2 2 2 2 2" xfId="12941"/>
    <cellStyle name="Normal 3 2 3 2 2 4 2 2 2 2 3" xfId="12942"/>
    <cellStyle name="Normal 3 2 3 2 2 4 2 2 2 3" xfId="12943"/>
    <cellStyle name="Normal 3 2 3 2 2 4 2 2 2 3 2" xfId="12944"/>
    <cellStyle name="Normal 3 2 3 2 2 4 2 2 2 4" xfId="12945"/>
    <cellStyle name="Normal 3 2 3 2 2 4 2 2 3" xfId="12946"/>
    <cellStyle name="Normal 3 2 3 2 2 4 2 2 3 2" xfId="12947"/>
    <cellStyle name="Normal 3 2 3 2 2 4 2 2 3 2 2" xfId="12948"/>
    <cellStyle name="Normal 3 2 3 2 2 4 2 2 3 3" xfId="12949"/>
    <cellStyle name="Normal 3 2 3 2 2 4 2 2 4" xfId="12950"/>
    <cellStyle name="Normal 3 2 3 2 2 4 2 2 4 2" xfId="12951"/>
    <cellStyle name="Normal 3 2 3 2 2 4 2 2 5" xfId="12952"/>
    <cellStyle name="Normal 3 2 3 2 2 4 2 3" xfId="12953"/>
    <cellStyle name="Normal 3 2 3 2 2 4 2 3 2" xfId="12954"/>
    <cellStyle name="Normal 3 2 3 2 2 4 2 3 2 2" xfId="12955"/>
    <cellStyle name="Normal 3 2 3 2 2 4 2 3 2 2 2" xfId="12956"/>
    <cellStyle name="Normal 3 2 3 2 2 4 2 3 2 3" xfId="12957"/>
    <cellStyle name="Normal 3 2 3 2 2 4 2 3 3" xfId="12958"/>
    <cellStyle name="Normal 3 2 3 2 2 4 2 3 3 2" xfId="12959"/>
    <cellStyle name="Normal 3 2 3 2 2 4 2 3 4" xfId="12960"/>
    <cellStyle name="Normal 3 2 3 2 2 4 2 4" xfId="12961"/>
    <cellStyle name="Normal 3 2 3 2 2 4 2 4 2" xfId="12962"/>
    <cellStyle name="Normal 3 2 3 2 2 4 2 4 2 2" xfId="12963"/>
    <cellStyle name="Normal 3 2 3 2 2 4 2 4 3" xfId="12964"/>
    <cellStyle name="Normal 3 2 3 2 2 4 2 5" xfId="12965"/>
    <cellStyle name="Normal 3 2 3 2 2 4 2 5 2" xfId="12966"/>
    <cellStyle name="Normal 3 2 3 2 2 4 2 6" xfId="12967"/>
    <cellStyle name="Normal 3 2 3 2 2 4 3" xfId="12968"/>
    <cellStyle name="Normal 3 2 3 2 2 4 3 2" xfId="12969"/>
    <cellStyle name="Normal 3 2 3 2 2 4 3 2 2" xfId="12970"/>
    <cellStyle name="Normal 3 2 3 2 2 4 3 2 2 2" xfId="12971"/>
    <cellStyle name="Normal 3 2 3 2 2 4 3 2 2 2 2" xfId="12972"/>
    <cellStyle name="Normal 3 2 3 2 2 4 3 2 2 3" xfId="12973"/>
    <cellStyle name="Normal 3 2 3 2 2 4 3 2 3" xfId="12974"/>
    <cellStyle name="Normal 3 2 3 2 2 4 3 2 3 2" xfId="12975"/>
    <cellStyle name="Normal 3 2 3 2 2 4 3 2 4" xfId="12976"/>
    <cellStyle name="Normal 3 2 3 2 2 4 3 3" xfId="12977"/>
    <cellStyle name="Normal 3 2 3 2 2 4 3 3 2" xfId="12978"/>
    <cellStyle name="Normal 3 2 3 2 2 4 3 3 2 2" xfId="12979"/>
    <cellStyle name="Normal 3 2 3 2 2 4 3 3 3" xfId="12980"/>
    <cellStyle name="Normal 3 2 3 2 2 4 3 4" xfId="12981"/>
    <cellStyle name="Normal 3 2 3 2 2 4 3 4 2" xfId="12982"/>
    <cellStyle name="Normal 3 2 3 2 2 4 3 5" xfId="12983"/>
    <cellStyle name="Normal 3 2 3 2 2 4 4" xfId="12984"/>
    <cellStyle name="Normal 3 2 3 2 2 4 4 2" xfId="12985"/>
    <cellStyle name="Normal 3 2 3 2 2 4 4 2 2" xfId="12986"/>
    <cellStyle name="Normal 3 2 3 2 2 4 4 2 2 2" xfId="12987"/>
    <cellStyle name="Normal 3 2 3 2 2 4 4 2 3" xfId="12988"/>
    <cellStyle name="Normal 3 2 3 2 2 4 4 3" xfId="12989"/>
    <cellStyle name="Normal 3 2 3 2 2 4 4 3 2" xfId="12990"/>
    <cellStyle name="Normal 3 2 3 2 2 4 4 4" xfId="12991"/>
    <cellStyle name="Normal 3 2 3 2 2 4 5" xfId="12992"/>
    <cellStyle name="Normal 3 2 3 2 2 4 5 2" xfId="12993"/>
    <cellStyle name="Normal 3 2 3 2 2 4 5 2 2" xfId="12994"/>
    <cellStyle name="Normal 3 2 3 2 2 4 5 3" xfId="12995"/>
    <cellStyle name="Normal 3 2 3 2 2 4 6" xfId="12996"/>
    <cellStyle name="Normal 3 2 3 2 2 4 6 2" xfId="12997"/>
    <cellStyle name="Normal 3 2 3 2 2 4 7" xfId="12998"/>
    <cellStyle name="Normal 3 2 3 2 2 5" xfId="12999"/>
    <cellStyle name="Normal 3 2 3 2 2 5 2" xfId="13000"/>
    <cellStyle name="Normal 3 2 3 2 2 5 2 2" xfId="13001"/>
    <cellStyle name="Normal 3 2 3 2 2 5 2 2 2" xfId="13002"/>
    <cellStyle name="Normal 3 2 3 2 2 5 2 2 2 2" xfId="13003"/>
    <cellStyle name="Normal 3 2 3 2 2 5 2 2 2 2 2" xfId="13004"/>
    <cellStyle name="Normal 3 2 3 2 2 5 2 2 2 3" xfId="13005"/>
    <cellStyle name="Normal 3 2 3 2 2 5 2 2 3" xfId="13006"/>
    <cellStyle name="Normal 3 2 3 2 2 5 2 2 3 2" xfId="13007"/>
    <cellStyle name="Normal 3 2 3 2 2 5 2 2 4" xfId="13008"/>
    <cellStyle name="Normal 3 2 3 2 2 5 2 3" xfId="13009"/>
    <cellStyle name="Normal 3 2 3 2 2 5 2 3 2" xfId="13010"/>
    <cellStyle name="Normal 3 2 3 2 2 5 2 3 2 2" xfId="13011"/>
    <cellStyle name="Normal 3 2 3 2 2 5 2 3 3" xfId="13012"/>
    <cellStyle name="Normal 3 2 3 2 2 5 2 4" xfId="13013"/>
    <cellStyle name="Normal 3 2 3 2 2 5 2 4 2" xfId="13014"/>
    <cellStyle name="Normal 3 2 3 2 2 5 2 5" xfId="13015"/>
    <cellStyle name="Normal 3 2 3 2 2 5 3" xfId="13016"/>
    <cellStyle name="Normal 3 2 3 2 2 5 3 2" xfId="13017"/>
    <cellStyle name="Normal 3 2 3 2 2 5 3 2 2" xfId="13018"/>
    <cellStyle name="Normal 3 2 3 2 2 5 3 2 2 2" xfId="13019"/>
    <cellStyle name="Normal 3 2 3 2 2 5 3 2 3" xfId="13020"/>
    <cellStyle name="Normal 3 2 3 2 2 5 3 3" xfId="13021"/>
    <cellStyle name="Normal 3 2 3 2 2 5 3 3 2" xfId="13022"/>
    <cellStyle name="Normal 3 2 3 2 2 5 3 4" xfId="13023"/>
    <cellStyle name="Normal 3 2 3 2 2 5 4" xfId="13024"/>
    <cellStyle name="Normal 3 2 3 2 2 5 4 2" xfId="13025"/>
    <cellStyle name="Normal 3 2 3 2 2 5 4 2 2" xfId="13026"/>
    <cellStyle name="Normal 3 2 3 2 2 5 4 3" xfId="13027"/>
    <cellStyle name="Normal 3 2 3 2 2 5 5" xfId="13028"/>
    <cellStyle name="Normal 3 2 3 2 2 5 5 2" xfId="13029"/>
    <cellStyle name="Normal 3 2 3 2 2 5 6" xfId="13030"/>
    <cellStyle name="Normal 3 2 3 2 2 6" xfId="13031"/>
    <cellStyle name="Normal 3 2 3 2 2 6 2" xfId="13032"/>
    <cellStyle name="Normal 3 2 3 2 2 6 2 2" xfId="13033"/>
    <cellStyle name="Normal 3 2 3 2 2 6 2 2 2" xfId="13034"/>
    <cellStyle name="Normal 3 2 3 2 2 6 2 2 2 2" xfId="13035"/>
    <cellStyle name="Normal 3 2 3 2 2 6 2 2 3" xfId="13036"/>
    <cellStyle name="Normal 3 2 3 2 2 6 2 3" xfId="13037"/>
    <cellStyle name="Normal 3 2 3 2 2 6 2 3 2" xfId="13038"/>
    <cellStyle name="Normal 3 2 3 2 2 6 2 4" xfId="13039"/>
    <cellStyle name="Normal 3 2 3 2 2 6 3" xfId="13040"/>
    <cellStyle name="Normal 3 2 3 2 2 6 3 2" xfId="13041"/>
    <cellStyle name="Normal 3 2 3 2 2 6 3 2 2" xfId="13042"/>
    <cellStyle name="Normal 3 2 3 2 2 6 3 3" xfId="13043"/>
    <cellStyle name="Normal 3 2 3 2 2 6 4" xfId="13044"/>
    <cellStyle name="Normal 3 2 3 2 2 6 4 2" xfId="13045"/>
    <cellStyle name="Normal 3 2 3 2 2 6 5" xfId="13046"/>
    <cellStyle name="Normal 3 2 3 2 2 7" xfId="13047"/>
    <cellStyle name="Normal 3 2 3 2 2 7 2" xfId="13048"/>
    <cellStyle name="Normal 3 2 3 2 2 7 2 2" xfId="13049"/>
    <cellStyle name="Normal 3 2 3 2 2 7 2 2 2" xfId="13050"/>
    <cellStyle name="Normal 3 2 3 2 2 7 2 3" xfId="13051"/>
    <cellStyle name="Normal 3 2 3 2 2 7 3" xfId="13052"/>
    <cellStyle name="Normal 3 2 3 2 2 7 3 2" xfId="13053"/>
    <cellStyle name="Normal 3 2 3 2 2 7 4" xfId="13054"/>
    <cellStyle name="Normal 3 2 3 2 2 8" xfId="13055"/>
    <cellStyle name="Normal 3 2 3 2 2 8 2" xfId="13056"/>
    <cellStyle name="Normal 3 2 3 2 2 8 2 2" xfId="13057"/>
    <cellStyle name="Normal 3 2 3 2 2 8 3" xfId="13058"/>
    <cellStyle name="Normal 3 2 3 2 2 9" xfId="13059"/>
    <cellStyle name="Normal 3 2 3 2 2 9 2" xfId="13060"/>
    <cellStyle name="Normal 3 2 3 2 3" xfId="13061"/>
    <cellStyle name="Normal 3 2 3 2 3 2" xfId="13062"/>
    <cellStyle name="Normal 3 2 3 2 3 2 2" xfId="13063"/>
    <cellStyle name="Normal 3 2 3 2 3 2 2 2" xfId="13064"/>
    <cellStyle name="Normal 3 2 3 2 3 2 2 2 2" xfId="13065"/>
    <cellStyle name="Normal 3 2 3 2 3 2 2 2 2 2" xfId="13066"/>
    <cellStyle name="Normal 3 2 3 2 3 2 2 2 2 2 2" xfId="13067"/>
    <cellStyle name="Normal 3 2 3 2 3 2 2 2 2 2 2 2" xfId="13068"/>
    <cellStyle name="Normal 3 2 3 2 3 2 2 2 2 2 2 2 2" xfId="13069"/>
    <cellStyle name="Normal 3 2 3 2 3 2 2 2 2 2 2 3" xfId="13070"/>
    <cellStyle name="Normal 3 2 3 2 3 2 2 2 2 2 3" xfId="13071"/>
    <cellStyle name="Normal 3 2 3 2 3 2 2 2 2 2 3 2" xfId="13072"/>
    <cellStyle name="Normal 3 2 3 2 3 2 2 2 2 2 4" xfId="13073"/>
    <cellStyle name="Normal 3 2 3 2 3 2 2 2 2 3" xfId="13074"/>
    <cellStyle name="Normal 3 2 3 2 3 2 2 2 2 3 2" xfId="13075"/>
    <cellStyle name="Normal 3 2 3 2 3 2 2 2 2 3 2 2" xfId="13076"/>
    <cellStyle name="Normal 3 2 3 2 3 2 2 2 2 3 3" xfId="13077"/>
    <cellStyle name="Normal 3 2 3 2 3 2 2 2 2 4" xfId="13078"/>
    <cellStyle name="Normal 3 2 3 2 3 2 2 2 2 4 2" xfId="13079"/>
    <cellStyle name="Normal 3 2 3 2 3 2 2 2 2 5" xfId="13080"/>
    <cellStyle name="Normal 3 2 3 2 3 2 2 2 3" xfId="13081"/>
    <cellStyle name="Normal 3 2 3 2 3 2 2 2 3 2" xfId="13082"/>
    <cellStyle name="Normal 3 2 3 2 3 2 2 2 3 2 2" xfId="13083"/>
    <cellStyle name="Normal 3 2 3 2 3 2 2 2 3 2 2 2" xfId="13084"/>
    <cellStyle name="Normal 3 2 3 2 3 2 2 2 3 2 3" xfId="13085"/>
    <cellStyle name="Normal 3 2 3 2 3 2 2 2 3 3" xfId="13086"/>
    <cellStyle name="Normal 3 2 3 2 3 2 2 2 3 3 2" xfId="13087"/>
    <cellStyle name="Normal 3 2 3 2 3 2 2 2 3 4" xfId="13088"/>
    <cellStyle name="Normal 3 2 3 2 3 2 2 2 4" xfId="13089"/>
    <cellStyle name="Normal 3 2 3 2 3 2 2 2 4 2" xfId="13090"/>
    <cellStyle name="Normal 3 2 3 2 3 2 2 2 4 2 2" xfId="13091"/>
    <cellStyle name="Normal 3 2 3 2 3 2 2 2 4 3" xfId="13092"/>
    <cellStyle name="Normal 3 2 3 2 3 2 2 2 5" xfId="13093"/>
    <cellStyle name="Normal 3 2 3 2 3 2 2 2 5 2" xfId="13094"/>
    <cellStyle name="Normal 3 2 3 2 3 2 2 2 6" xfId="13095"/>
    <cellStyle name="Normal 3 2 3 2 3 2 2 3" xfId="13096"/>
    <cellStyle name="Normal 3 2 3 2 3 2 2 3 2" xfId="13097"/>
    <cellStyle name="Normal 3 2 3 2 3 2 2 3 2 2" xfId="13098"/>
    <cellStyle name="Normal 3 2 3 2 3 2 2 3 2 2 2" xfId="13099"/>
    <cellStyle name="Normal 3 2 3 2 3 2 2 3 2 2 2 2" xfId="13100"/>
    <cellStyle name="Normal 3 2 3 2 3 2 2 3 2 2 3" xfId="13101"/>
    <cellStyle name="Normal 3 2 3 2 3 2 2 3 2 3" xfId="13102"/>
    <cellStyle name="Normal 3 2 3 2 3 2 2 3 2 3 2" xfId="13103"/>
    <cellStyle name="Normal 3 2 3 2 3 2 2 3 2 4" xfId="13104"/>
    <cellStyle name="Normal 3 2 3 2 3 2 2 3 3" xfId="13105"/>
    <cellStyle name="Normal 3 2 3 2 3 2 2 3 3 2" xfId="13106"/>
    <cellStyle name="Normal 3 2 3 2 3 2 2 3 3 2 2" xfId="13107"/>
    <cellStyle name="Normal 3 2 3 2 3 2 2 3 3 3" xfId="13108"/>
    <cellStyle name="Normal 3 2 3 2 3 2 2 3 4" xfId="13109"/>
    <cellStyle name="Normal 3 2 3 2 3 2 2 3 4 2" xfId="13110"/>
    <cellStyle name="Normal 3 2 3 2 3 2 2 3 5" xfId="13111"/>
    <cellStyle name="Normal 3 2 3 2 3 2 2 4" xfId="13112"/>
    <cellStyle name="Normal 3 2 3 2 3 2 2 4 2" xfId="13113"/>
    <cellStyle name="Normal 3 2 3 2 3 2 2 4 2 2" xfId="13114"/>
    <cellStyle name="Normal 3 2 3 2 3 2 2 4 2 2 2" xfId="13115"/>
    <cellStyle name="Normal 3 2 3 2 3 2 2 4 2 3" xfId="13116"/>
    <cellStyle name="Normal 3 2 3 2 3 2 2 4 3" xfId="13117"/>
    <cellStyle name="Normal 3 2 3 2 3 2 2 4 3 2" xfId="13118"/>
    <cellStyle name="Normal 3 2 3 2 3 2 2 4 4" xfId="13119"/>
    <cellStyle name="Normal 3 2 3 2 3 2 2 5" xfId="13120"/>
    <cellStyle name="Normal 3 2 3 2 3 2 2 5 2" xfId="13121"/>
    <cellStyle name="Normal 3 2 3 2 3 2 2 5 2 2" xfId="13122"/>
    <cellStyle name="Normal 3 2 3 2 3 2 2 5 3" xfId="13123"/>
    <cellStyle name="Normal 3 2 3 2 3 2 2 6" xfId="13124"/>
    <cellStyle name="Normal 3 2 3 2 3 2 2 6 2" xfId="13125"/>
    <cellStyle name="Normal 3 2 3 2 3 2 2 7" xfId="13126"/>
    <cellStyle name="Normal 3 2 3 2 3 2 3" xfId="13127"/>
    <cellStyle name="Normal 3 2 3 2 3 2 3 2" xfId="13128"/>
    <cellStyle name="Normal 3 2 3 2 3 2 3 2 2" xfId="13129"/>
    <cellStyle name="Normal 3 2 3 2 3 2 3 2 2 2" xfId="13130"/>
    <cellStyle name="Normal 3 2 3 2 3 2 3 2 2 2 2" xfId="13131"/>
    <cellStyle name="Normal 3 2 3 2 3 2 3 2 2 2 2 2" xfId="13132"/>
    <cellStyle name="Normal 3 2 3 2 3 2 3 2 2 2 3" xfId="13133"/>
    <cellStyle name="Normal 3 2 3 2 3 2 3 2 2 3" xfId="13134"/>
    <cellStyle name="Normal 3 2 3 2 3 2 3 2 2 3 2" xfId="13135"/>
    <cellStyle name="Normal 3 2 3 2 3 2 3 2 2 4" xfId="13136"/>
    <cellStyle name="Normal 3 2 3 2 3 2 3 2 3" xfId="13137"/>
    <cellStyle name="Normal 3 2 3 2 3 2 3 2 3 2" xfId="13138"/>
    <cellStyle name="Normal 3 2 3 2 3 2 3 2 3 2 2" xfId="13139"/>
    <cellStyle name="Normal 3 2 3 2 3 2 3 2 3 3" xfId="13140"/>
    <cellStyle name="Normal 3 2 3 2 3 2 3 2 4" xfId="13141"/>
    <cellStyle name="Normal 3 2 3 2 3 2 3 2 4 2" xfId="13142"/>
    <cellStyle name="Normal 3 2 3 2 3 2 3 2 5" xfId="13143"/>
    <cellStyle name="Normal 3 2 3 2 3 2 3 3" xfId="13144"/>
    <cellStyle name="Normal 3 2 3 2 3 2 3 3 2" xfId="13145"/>
    <cellStyle name="Normal 3 2 3 2 3 2 3 3 2 2" xfId="13146"/>
    <cellStyle name="Normal 3 2 3 2 3 2 3 3 2 2 2" xfId="13147"/>
    <cellStyle name="Normal 3 2 3 2 3 2 3 3 2 3" xfId="13148"/>
    <cellStyle name="Normal 3 2 3 2 3 2 3 3 3" xfId="13149"/>
    <cellStyle name="Normal 3 2 3 2 3 2 3 3 3 2" xfId="13150"/>
    <cellStyle name="Normal 3 2 3 2 3 2 3 3 4" xfId="13151"/>
    <cellStyle name="Normal 3 2 3 2 3 2 3 4" xfId="13152"/>
    <cellStyle name="Normal 3 2 3 2 3 2 3 4 2" xfId="13153"/>
    <cellStyle name="Normal 3 2 3 2 3 2 3 4 2 2" xfId="13154"/>
    <cellStyle name="Normal 3 2 3 2 3 2 3 4 3" xfId="13155"/>
    <cellStyle name="Normal 3 2 3 2 3 2 3 5" xfId="13156"/>
    <cellStyle name="Normal 3 2 3 2 3 2 3 5 2" xfId="13157"/>
    <cellStyle name="Normal 3 2 3 2 3 2 3 6" xfId="13158"/>
    <cellStyle name="Normal 3 2 3 2 3 2 4" xfId="13159"/>
    <cellStyle name="Normal 3 2 3 2 3 2 4 2" xfId="13160"/>
    <cellStyle name="Normal 3 2 3 2 3 2 4 2 2" xfId="13161"/>
    <cellStyle name="Normal 3 2 3 2 3 2 4 2 2 2" xfId="13162"/>
    <cellStyle name="Normal 3 2 3 2 3 2 4 2 2 2 2" xfId="13163"/>
    <cellStyle name="Normal 3 2 3 2 3 2 4 2 2 3" xfId="13164"/>
    <cellStyle name="Normal 3 2 3 2 3 2 4 2 3" xfId="13165"/>
    <cellStyle name="Normal 3 2 3 2 3 2 4 2 3 2" xfId="13166"/>
    <cellStyle name="Normal 3 2 3 2 3 2 4 2 4" xfId="13167"/>
    <cellStyle name="Normal 3 2 3 2 3 2 4 3" xfId="13168"/>
    <cellStyle name="Normal 3 2 3 2 3 2 4 3 2" xfId="13169"/>
    <cellStyle name="Normal 3 2 3 2 3 2 4 3 2 2" xfId="13170"/>
    <cellStyle name="Normal 3 2 3 2 3 2 4 3 3" xfId="13171"/>
    <cellStyle name="Normal 3 2 3 2 3 2 4 4" xfId="13172"/>
    <cellStyle name="Normal 3 2 3 2 3 2 4 4 2" xfId="13173"/>
    <cellStyle name="Normal 3 2 3 2 3 2 4 5" xfId="13174"/>
    <cellStyle name="Normal 3 2 3 2 3 2 5" xfId="13175"/>
    <cellStyle name="Normal 3 2 3 2 3 2 5 2" xfId="13176"/>
    <cellStyle name="Normal 3 2 3 2 3 2 5 2 2" xfId="13177"/>
    <cellStyle name="Normal 3 2 3 2 3 2 5 2 2 2" xfId="13178"/>
    <cellStyle name="Normal 3 2 3 2 3 2 5 2 3" xfId="13179"/>
    <cellStyle name="Normal 3 2 3 2 3 2 5 3" xfId="13180"/>
    <cellStyle name="Normal 3 2 3 2 3 2 5 3 2" xfId="13181"/>
    <cellStyle name="Normal 3 2 3 2 3 2 5 4" xfId="13182"/>
    <cellStyle name="Normal 3 2 3 2 3 2 6" xfId="13183"/>
    <cellStyle name="Normal 3 2 3 2 3 2 6 2" xfId="13184"/>
    <cellStyle name="Normal 3 2 3 2 3 2 6 2 2" xfId="13185"/>
    <cellStyle name="Normal 3 2 3 2 3 2 6 3" xfId="13186"/>
    <cellStyle name="Normal 3 2 3 2 3 2 7" xfId="13187"/>
    <cellStyle name="Normal 3 2 3 2 3 2 7 2" xfId="13188"/>
    <cellStyle name="Normal 3 2 3 2 3 2 8" xfId="13189"/>
    <cellStyle name="Normal 3 2 3 2 3 3" xfId="13190"/>
    <cellStyle name="Normal 3 2 3 2 3 3 2" xfId="13191"/>
    <cellStyle name="Normal 3 2 3 2 3 3 2 2" xfId="13192"/>
    <cellStyle name="Normal 3 2 3 2 3 3 2 2 2" xfId="13193"/>
    <cellStyle name="Normal 3 2 3 2 3 3 2 2 2 2" xfId="13194"/>
    <cellStyle name="Normal 3 2 3 2 3 3 2 2 2 2 2" xfId="13195"/>
    <cellStyle name="Normal 3 2 3 2 3 3 2 2 2 2 2 2" xfId="13196"/>
    <cellStyle name="Normal 3 2 3 2 3 3 2 2 2 2 3" xfId="13197"/>
    <cellStyle name="Normal 3 2 3 2 3 3 2 2 2 3" xfId="13198"/>
    <cellStyle name="Normal 3 2 3 2 3 3 2 2 2 3 2" xfId="13199"/>
    <cellStyle name="Normal 3 2 3 2 3 3 2 2 2 4" xfId="13200"/>
    <cellStyle name="Normal 3 2 3 2 3 3 2 2 3" xfId="13201"/>
    <cellStyle name="Normal 3 2 3 2 3 3 2 2 3 2" xfId="13202"/>
    <cellStyle name="Normal 3 2 3 2 3 3 2 2 3 2 2" xfId="13203"/>
    <cellStyle name="Normal 3 2 3 2 3 3 2 2 3 3" xfId="13204"/>
    <cellStyle name="Normal 3 2 3 2 3 3 2 2 4" xfId="13205"/>
    <cellStyle name="Normal 3 2 3 2 3 3 2 2 4 2" xfId="13206"/>
    <cellStyle name="Normal 3 2 3 2 3 3 2 2 5" xfId="13207"/>
    <cellStyle name="Normal 3 2 3 2 3 3 2 3" xfId="13208"/>
    <cellStyle name="Normal 3 2 3 2 3 3 2 3 2" xfId="13209"/>
    <cellStyle name="Normal 3 2 3 2 3 3 2 3 2 2" xfId="13210"/>
    <cellStyle name="Normal 3 2 3 2 3 3 2 3 2 2 2" xfId="13211"/>
    <cellStyle name="Normal 3 2 3 2 3 3 2 3 2 3" xfId="13212"/>
    <cellStyle name="Normal 3 2 3 2 3 3 2 3 3" xfId="13213"/>
    <cellStyle name="Normal 3 2 3 2 3 3 2 3 3 2" xfId="13214"/>
    <cellStyle name="Normal 3 2 3 2 3 3 2 3 4" xfId="13215"/>
    <cellStyle name="Normal 3 2 3 2 3 3 2 4" xfId="13216"/>
    <cellStyle name="Normal 3 2 3 2 3 3 2 4 2" xfId="13217"/>
    <cellStyle name="Normal 3 2 3 2 3 3 2 4 2 2" xfId="13218"/>
    <cellStyle name="Normal 3 2 3 2 3 3 2 4 3" xfId="13219"/>
    <cellStyle name="Normal 3 2 3 2 3 3 2 5" xfId="13220"/>
    <cellStyle name="Normal 3 2 3 2 3 3 2 5 2" xfId="13221"/>
    <cellStyle name="Normal 3 2 3 2 3 3 2 6" xfId="13222"/>
    <cellStyle name="Normal 3 2 3 2 3 3 3" xfId="13223"/>
    <cellStyle name="Normal 3 2 3 2 3 3 3 2" xfId="13224"/>
    <cellStyle name="Normal 3 2 3 2 3 3 3 2 2" xfId="13225"/>
    <cellStyle name="Normal 3 2 3 2 3 3 3 2 2 2" xfId="13226"/>
    <cellStyle name="Normal 3 2 3 2 3 3 3 2 2 2 2" xfId="13227"/>
    <cellStyle name="Normal 3 2 3 2 3 3 3 2 2 3" xfId="13228"/>
    <cellStyle name="Normal 3 2 3 2 3 3 3 2 3" xfId="13229"/>
    <cellStyle name="Normal 3 2 3 2 3 3 3 2 3 2" xfId="13230"/>
    <cellStyle name="Normal 3 2 3 2 3 3 3 2 4" xfId="13231"/>
    <cellStyle name="Normal 3 2 3 2 3 3 3 3" xfId="13232"/>
    <cellStyle name="Normal 3 2 3 2 3 3 3 3 2" xfId="13233"/>
    <cellStyle name="Normal 3 2 3 2 3 3 3 3 2 2" xfId="13234"/>
    <cellStyle name="Normal 3 2 3 2 3 3 3 3 3" xfId="13235"/>
    <cellStyle name="Normal 3 2 3 2 3 3 3 4" xfId="13236"/>
    <cellStyle name="Normal 3 2 3 2 3 3 3 4 2" xfId="13237"/>
    <cellStyle name="Normal 3 2 3 2 3 3 3 5" xfId="13238"/>
    <cellStyle name="Normal 3 2 3 2 3 3 4" xfId="13239"/>
    <cellStyle name="Normal 3 2 3 2 3 3 4 2" xfId="13240"/>
    <cellStyle name="Normal 3 2 3 2 3 3 4 2 2" xfId="13241"/>
    <cellStyle name="Normal 3 2 3 2 3 3 4 2 2 2" xfId="13242"/>
    <cellStyle name="Normal 3 2 3 2 3 3 4 2 3" xfId="13243"/>
    <cellStyle name="Normal 3 2 3 2 3 3 4 3" xfId="13244"/>
    <cellStyle name="Normal 3 2 3 2 3 3 4 3 2" xfId="13245"/>
    <cellStyle name="Normal 3 2 3 2 3 3 4 4" xfId="13246"/>
    <cellStyle name="Normal 3 2 3 2 3 3 5" xfId="13247"/>
    <cellStyle name="Normal 3 2 3 2 3 3 5 2" xfId="13248"/>
    <cellStyle name="Normal 3 2 3 2 3 3 5 2 2" xfId="13249"/>
    <cellStyle name="Normal 3 2 3 2 3 3 5 3" xfId="13250"/>
    <cellStyle name="Normal 3 2 3 2 3 3 6" xfId="13251"/>
    <cellStyle name="Normal 3 2 3 2 3 3 6 2" xfId="13252"/>
    <cellStyle name="Normal 3 2 3 2 3 3 7" xfId="13253"/>
    <cellStyle name="Normal 3 2 3 2 3 4" xfId="13254"/>
    <cellStyle name="Normal 3 2 3 2 3 4 2" xfId="13255"/>
    <cellStyle name="Normal 3 2 3 2 3 4 2 2" xfId="13256"/>
    <cellStyle name="Normal 3 2 3 2 3 4 2 2 2" xfId="13257"/>
    <cellStyle name="Normal 3 2 3 2 3 4 2 2 2 2" xfId="13258"/>
    <cellStyle name="Normal 3 2 3 2 3 4 2 2 2 2 2" xfId="13259"/>
    <cellStyle name="Normal 3 2 3 2 3 4 2 2 2 3" xfId="13260"/>
    <cellStyle name="Normal 3 2 3 2 3 4 2 2 3" xfId="13261"/>
    <cellStyle name="Normal 3 2 3 2 3 4 2 2 3 2" xfId="13262"/>
    <cellStyle name="Normal 3 2 3 2 3 4 2 2 4" xfId="13263"/>
    <cellStyle name="Normal 3 2 3 2 3 4 2 3" xfId="13264"/>
    <cellStyle name="Normal 3 2 3 2 3 4 2 3 2" xfId="13265"/>
    <cellStyle name="Normal 3 2 3 2 3 4 2 3 2 2" xfId="13266"/>
    <cellStyle name="Normal 3 2 3 2 3 4 2 3 3" xfId="13267"/>
    <cellStyle name="Normal 3 2 3 2 3 4 2 4" xfId="13268"/>
    <cellStyle name="Normal 3 2 3 2 3 4 2 4 2" xfId="13269"/>
    <cellStyle name="Normal 3 2 3 2 3 4 2 5" xfId="13270"/>
    <cellStyle name="Normal 3 2 3 2 3 4 3" xfId="13271"/>
    <cellStyle name="Normal 3 2 3 2 3 4 3 2" xfId="13272"/>
    <cellStyle name="Normal 3 2 3 2 3 4 3 2 2" xfId="13273"/>
    <cellStyle name="Normal 3 2 3 2 3 4 3 2 2 2" xfId="13274"/>
    <cellStyle name="Normal 3 2 3 2 3 4 3 2 3" xfId="13275"/>
    <cellStyle name="Normal 3 2 3 2 3 4 3 3" xfId="13276"/>
    <cellStyle name="Normal 3 2 3 2 3 4 3 3 2" xfId="13277"/>
    <cellStyle name="Normal 3 2 3 2 3 4 3 4" xfId="13278"/>
    <cellStyle name="Normal 3 2 3 2 3 4 4" xfId="13279"/>
    <cellStyle name="Normal 3 2 3 2 3 4 4 2" xfId="13280"/>
    <cellStyle name="Normal 3 2 3 2 3 4 4 2 2" xfId="13281"/>
    <cellStyle name="Normal 3 2 3 2 3 4 4 3" xfId="13282"/>
    <cellStyle name="Normal 3 2 3 2 3 4 5" xfId="13283"/>
    <cellStyle name="Normal 3 2 3 2 3 4 5 2" xfId="13284"/>
    <cellStyle name="Normal 3 2 3 2 3 4 6" xfId="13285"/>
    <cellStyle name="Normal 3 2 3 2 3 5" xfId="13286"/>
    <cellStyle name="Normal 3 2 3 2 3 5 2" xfId="13287"/>
    <cellStyle name="Normal 3 2 3 2 3 5 2 2" xfId="13288"/>
    <cellStyle name="Normal 3 2 3 2 3 5 2 2 2" xfId="13289"/>
    <cellStyle name="Normal 3 2 3 2 3 5 2 2 2 2" xfId="13290"/>
    <cellStyle name="Normal 3 2 3 2 3 5 2 2 3" xfId="13291"/>
    <cellStyle name="Normal 3 2 3 2 3 5 2 3" xfId="13292"/>
    <cellStyle name="Normal 3 2 3 2 3 5 2 3 2" xfId="13293"/>
    <cellStyle name="Normal 3 2 3 2 3 5 2 4" xfId="13294"/>
    <cellStyle name="Normal 3 2 3 2 3 5 3" xfId="13295"/>
    <cellStyle name="Normal 3 2 3 2 3 5 3 2" xfId="13296"/>
    <cellStyle name="Normal 3 2 3 2 3 5 3 2 2" xfId="13297"/>
    <cellStyle name="Normal 3 2 3 2 3 5 3 3" xfId="13298"/>
    <cellStyle name="Normal 3 2 3 2 3 5 4" xfId="13299"/>
    <cellStyle name="Normal 3 2 3 2 3 5 4 2" xfId="13300"/>
    <cellStyle name="Normal 3 2 3 2 3 5 5" xfId="13301"/>
    <cellStyle name="Normal 3 2 3 2 3 6" xfId="13302"/>
    <cellStyle name="Normal 3 2 3 2 3 6 2" xfId="13303"/>
    <cellStyle name="Normal 3 2 3 2 3 6 2 2" xfId="13304"/>
    <cellStyle name="Normal 3 2 3 2 3 6 2 2 2" xfId="13305"/>
    <cellStyle name="Normal 3 2 3 2 3 6 2 3" xfId="13306"/>
    <cellStyle name="Normal 3 2 3 2 3 6 3" xfId="13307"/>
    <cellStyle name="Normal 3 2 3 2 3 6 3 2" xfId="13308"/>
    <cellStyle name="Normal 3 2 3 2 3 6 4" xfId="13309"/>
    <cellStyle name="Normal 3 2 3 2 3 7" xfId="13310"/>
    <cellStyle name="Normal 3 2 3 2 3 7 2" xfId="13311"/>
    <cellStyle name="Normal 3 2 3 2 3 7 2 2" xfId="13312"/>
    <cellStyle name="Normal 3 2 3 2 3 7 3" xfId="13313"/>
    <cellStyle name="Normal 3 2 3 2 3 8" xfId="13314"/>
    <cellStyle name="Normal 3 2 3 2 3 8 2" xfId="13315"/>
    <cellStyle name="Normal 3 2 3 2 3 9" xfId="13316"/>
    <cellStyle name="Normal 3 2 3 2 4" xfId="13317"/>
    <cellStyle name="Normal 3 2 3 2 4 2" xfId="13318"/>
    <cellStyle name="Normal 3 2 3 2 4 2 2" xfId="13319"/>
    <cellStyle name="Normal 3 2 3 2 4 2 2 2" xfId="13320"/>
    <cellStyle name="Normal 3 2 3 2 4 2 2 2 2" xfId="13321"/>
    <cellStyle name="Normal 3 2 3 2 4 2 2 2 2 2" xfId="13322"/>
    <cellStyle name="Normal 3 2 3 2 4 2 2 2 2 2 2" xfId="13323"/>
    <cellStyle name="Normal 3 2 3 2 4 2 2 2 2 2 2 2" xfId="13324"/>
    <cellStyle name="Normal 3 2 3 2 4 2 2 2 2 2 3" xfId="13325"/>
    <cellStyle name="Normal 3 2 3 2 4 2 2 2 2 3" xfId="13326"/>
    <cellStyle name="Normal 3 2 3 2 4 2 2 2 2 3 2" xfId="13327"/>
    <cellStyle name="Normal 3 2 3 2 4 2 2 2 2 4" xfId="13328"/>
    <cellStyle name="Normal 3 2 3 2 4 2 2 2 3" xfId="13329"/>
    <cellStyle name="Normal 3 2 3 2 4 2 2 2 3 2" xfId="13330"/>
    <cellStyle name="Normal 3 2 3 2 4 2 2 2 3 2 2" xfId="13331"/>
    <cellStyle name="Normal 3 2 3 2 4 2 2 2 3 3" xfId="13332"/>
    <cellStyle name="Normal 3 2 3 2 4 2 2 2 4" xfId="13333"/>
    <cellStyle name="Normal 3 2 3 2 4 2 2 2 4 2" xfId="13334"/>
    <cellStyle name="Normal 3 2 3 2 4 2 2 2 5" xfId="13335"/>
    <cellStyle name="Normal 3 2 3 2 4 2 2 3" xfId="13336"/>
    <cellStyle name="Normal 3 2 3 2 4 2 2 3 2" xfId="13337"/>
    <cellStyle name="Normal 3 2 3 2 4 2 2 3 2 2" xfId="13338"/>
    <cellStyle name="Normal 3 2 3 2 4 2 2 3 2 2 2" xfId="13339"/>
    <cellStyle name="Normal 3 2 3 2 4 2 2 3 2 3" xfId="13340"/>
    <cellStyle name="Normal 3 2 3 2 4 2 2 3 3" xfId="13341"/>
    <cellStyle name="Normal 3 2 3 2 4 2 2 3 3 2" xfId="13342"/>
    <cellStyle name="Normal 3 2 3 2 4 2 2 3 4" xfId="13343"/>
    <cellStyle name="Normal 3 2 3 2 4 2 2 4" xfId="13344"/>
    <cellStyle name="Normal 3 2 3 2 4 2 2 4 2" xfId="13345"/>
    <cellStyle name="Normal 3 2 3 2 4 2 2 4 2 2" xfId="13346"/>
    <cellStyle name="Normal 3 2 3 2 4 2 2 4 3" xfId="13347"/>
    <cellStyle name="Normal 3 2 3 2 4 2 2 5" xfId="13348"/>
    <cellStyle name="Normal 3 2 3 2 4 2 2 5 2" xfId="13349"/>
    <cellStyle name="Normal 3 2 3 2 4 2 2 6" xfId="13350"/>
    <cellStyle name="Normal 3 2 3 2 4 2 3" xfId="13351"/>
    <cellStyle name="Normal 3 2 3 2 4 2 3 2" xfId="13352"/>
    <cellStyle name="Normal 3 2 3 2 4 2 3 2 2" xfId="13353"/>
    <cellStyle name="Normal 3 2 3 2 4 2 3 2 2 2" xfId="13354"/>
    <cellStyle name="Normal 3 2 3 2 4 2 3 2 2 2 2" xfId="13355"/>
    <cellStyle name="Normal 3 2 3 2 4 2 3 2 2 3" xfId="13356"/>
    <cellStyle name="Normal 3 2 3 2 4 2 3 2 3" xfId="13357"/>
    <cellStyle name="Normal 3 2 3 2 4 2 3 2 3 2" xfId="13358"/>
    <cellStyle name="Normal 3 2 3 2 4 2 3 2 4" xfId="13359"/>
    <cellStyle name="Normal 3 2 3 2 4 2 3 3" xfId="13360"/>
    <cellStyle name="Normal 3 2 3 2 4 2 3 3 2" xfId="13361"/>
    <cellStyle name="Normal 3 2 3 2 4 2 3 3 2 2" xfId="13362"/>
    <cellStyle name="Normal 3 2 3 2 4 2 3 3 3" xfId="13363"/>
    <cellStyle name="Normal 3 2 3 2 4 2 3 4" xfId="13364"/>
    <cellStyle name="Normal 3 2 3 2 4 2 3 4 2" xfId="13365"/>
    <cellStyle name="Normal 3 2 3 2 4 2 3 5" xfId="13366"/>
    <cellStyle name="Normal 3 2 3 2 4 2 4" xfId="13367"/>
    <cellStyle name="Normal 3 2 3 2 4 2 4 2" xfId="13368"/>
    <cellStyle name="Normal 3 2 3 2 4 2 4 2 2" xfId="13369"/>
    <cellStyle name="Normal 3 2 3 2 4 2 4 2 2 2" xfId="13370"/>
    <cellStyle name="Normal 3 2 3 2 4 2 4 2 3" xfId="13371"/>
    <cellStyle name="Normal 3 2 3 2 4 2 4 3" xfId="13372"/>
    <cellStyle name="Normal 3 2 3 2 4 2 4 3 2" xfId="13373"/>
    <cellStyle name="Normal 3 2 3 2 4 2 4 4" xfId="13374"/>
    <cellStyle name="Normal 3 2 3 2 4 2 5" xfId="13375"/>
    <cellStyle name="Normal 3 2 3 2 4 2 5 2" xfId="13376"/>
    <cellStyle name="Normal 3 2 3 2 4 2 5 2 2" xfId="13377"/>
    <cellStyle name="Normal 3 2 3 2 4 2 5 3" xfId="13378"/>
    <cellStyle name="Normal 3 2 3 2 4 2 6" xfId="13379"/>
    <cellStyle name="Normal 3 2 3 2 4 2 6 2" xfId="13380"/>
    <cellStyle name="Normal 3 2 3 2 4 2 7" xfId="13381"/>
    <cellStyle name="Normal 3 2 3 2 4 3" xfId="13382"/>
    <cellStyle name="Normal 3 2 3 2 4 3 2" xfId="13383"/>
    <cellStyle name="Normal 3 2 3 2 4 3 2 2" xfId="13384"/>
    <cellStyle name="Normal 3 2 3 2 4 3 2 2 2" xfId="13385"/>
    <cellStyle name="Normal 3 2 3 2 4 3 2 2 2 2" xfId="13386"/>
    <cellStyle name="Normal 3 2 3 2 4 3 2 2 2 2 2" xfId="13387"/>
    <cellStyle name="Normal 3 2 3 2 4 3 2 2 2 3" xfId="13388"/>
    <cellStyle name="Normal 3 2 3 2 4 3 2 2 3" xfId="13389"/>
    <cellStyle name="Normal 3 2 3 2 4 3 2 2 3 2" xfId="13390"/>
    <cellStyle name="Normal 3 2 3 2 4 3 2 2 4" xfId="13391"/>
    <cellStyle name="Normal 3 2 3 2 4 3 2 3" xfId="13392"/>
    <cellStyle name="Normal 3 2 3 2 4 3 2 3 2" xfId="13393"/>
    <cellStyle name="Normal 3 2 3 2 4 3 2 3 2 2" xfId="13394"/>
    <cellStyle name="Normal 3 2 3 2 4 3 2 3 3" xfId="13395"/>
    <cellStyle name="Normal 3 2 3 2 4 3 2 4" xfId="13396"/>
    <cellStyle name="Normal 3 2 3 2 4 3 2 4 2" xfId="13397"/>
    <cellStyle name="Normal 3 2 3 2 4 3 2 5" xfId="13398"/>
    <cellStyle name="Normal 3 2 3 2 4 3 3" xfId="13399"/>
    <cellStyle name="Normal 3 2 3 2 4 3 3 2" xfId="13400"/>
    <cellStyle name="Normal 3 2 3 2 4 3 3 2 2" xfId="13401"/>
    <cellStyle name="Normal 3 2 3 2 4 3 3 2 2 2" xfId="13402"/>
    <cellStyle name="Normal 3 2 3 2 4 3 3 2 3" xfId="13403"/>
    <cellStyle name="Normal 3 2 3 2 4 3 3 3" xfId="13404"/>
    <cellStyle name="Normal 3 2 3 2 4 3 3 3 2" xfId="13405"/>
    <cellStyle name="Normal 3 2 3 2 4 3 3 4" xfId="13406"/>
    <cellStyle name="Normal 3 2 3 2 4 3 4" xfId="13407"/>
    <cellStyle name="Normal 3 2 3 2 4 3 4 2" xfId="13408"/>
    <cellStyle name="Normal 3 2 3 2 4 3 4 2 2" xfId="13409"/>
    <cellStyle name="Normal 3 2 3 2 4 3 4 3" xfId="13410"/>
    <cellStyle name="Normal 3 2 3 2 4 3 5" xfId="13411"/>
    <cellStyle name="Normal 3 2 3 2 4 3 5 2" xfId="13412"/>
    <cellStyle name="Normal 3 2 3 2 4 3 6" xfId="13413"/>
    <cellStyle name="Normal 3 2 3 2 4 4" xfId="13414"/>
    <cellStyle name="Normal 3 2 3 2 4 4 2" xfId="13415"/>
    <cellStyle name="Normal 3 2 3 2 4 4 2 2" xfId="13416"/>
    <cellStyle name="Normal 3 2 3 2 4 4 2 2 2" xfId="13417"/>
    <cellStyle name="Normal 3 2 3 2 4 4 2 2 2 2" xfId="13418"/>
    <cellStyle name="Normal 3 2 3 2 4 4 2 2 3" xfId="13419"/>
    <cellStyle name="Normal 3 2 3 2 4 4 2 3" xfId="13420"/>
    <cellStyle name="Normal 3 2 3 2 4 4 2 3 2" xfId="13421"/>
    <cellStyle name="Normal 3 2 3 2 4 4 2 4" xfId="13422"/>
    <cellStyle name="Normal 3 2 3 2 4 4 3" xfId="13423"/>
    <cellStyle name="Normal 3 2 3 2 4 4 3 2" xfId="13424"/>
    <cellStyle name="Normal 3 2 3 2 4 4 3 2 2" xfId="13425"/>
    <cellStyle name="Normal 3 2 3 2 4 4 3 3" xfId="13426"/>
    <cellStyle name="Normal 3 2 3 2 4 4 4" xfId="13427"/>
    <cellStyle name="Normal 3 2 3 2 4 4 4 2" xfId="13428"/>
    <cellStyle name="Normal 3 2 3 2 4 4 5" xfId="13429"/>
    <cellStyle name="Normal 3 2 3 2 4 5" xfId="13430"/>
    <cellStyle name="Normal 3 2 3 2 4 5 2" xfId="13431"/>
    <cellStyle name="Normal 3 2 3 2 4 5 2 2" xfId="13432"/>
    <cellStyle name="Normal 3 2 3 2 4 5 2 2 2" xfId="13433"/>
    <cellStyle name="Normal 3 2 3 2 4 5 2 3" xfId="13434"/>
    <cellStyle name="Normal 3 2 3 2 4 5 3" xfId="13435"/>
    <cellStyle name="Normal 3 2 3 2 4 5 3 2" xfId="13436"/>
    <cellStyle name="Normal 3 2 3 2 4 5 4" xfId="13437"/>
    <cellStyle name="Normal 3 2 3 2 4 6" xfId="13438"/>
    <cellStyle name="Normal 3 2 3 2 4 6 2" xfId="13439"/>
    <cellStyle name="Normal 3 2 3 2 4 6 2 2" xfId="13440"/>
    <cellStyle name="Normal 3 2 3 2 4 6 3" xfId="13441"/>
    <cellStyle name="Normal 3 2 3 2 4 7" xfId="13442"/>
    <cellStyle name="Normal 3 2 3 2 4 7 2" xfId="13443"/>
    <cellStyle name="Normal 3 2 3 2 4 8" xfId="13444"/>
    <cellStyle name="Normal 3 2 3 2 5" xfId="13445"/>
    <cellStyle name="Normal 3 2 3 2 5 2" xfId="13446"/>
    <cellStyle name="Normal 3 2 3 2 5 2 2" xfId="13447"/>
    <cellStyle name="Normal 3 2 3 2 5 2 2 2" xfId="13448"/>
    <cellStyle name="Normal 3 2 3 2 5 2 2 2 2" xfId="13449"/>
    <cellStyle name="Normal 3 2 3 2 5 2 2 2 2 2" xfId="13450"/>
    <cellStyle name="Normal 3 2 3 2 5 2 2 2 2 2 2" xfId="13451"/>
    <cellStyle name="Normal 3 2 3 2 5 2 2 2 2 3" xfId="13452"/>
    <cellStyle name="Normal 3 2 3 2 5 2 2 2 3" xfId="13453"/>
    <cellStyle name="Normal 3 2 3 2 5 2 2 2 3 2" xfId="13454"/>
    <cellStyle name="Normal 3 2 3 2 5 2 2 2 4" xfId="13455"/>
    <cellStyle name="Normal 3 2 3 2 5 2 2 3" xfId="13456"/>
    <cellStyle name="Normal 3 2 3 2 5 2 2 3 2" xfId="13457"/>
    <cellStyle name="Normal 3 2 3 2 5 2 2 3 2 2" xfId="13458"/>
    <cellStyle name="Normal 3 2 3 2 5 2 2 3 3" xfId="13459"/>
    <cellStyle name="Normal 3 2 3 2 5 2 2 4" xfId="13460"/>
    <cellStyle name="Normal 3 2 3 2 5 2 2 4 2" xfId="13461"/>
    <cellStyle name="Normal 3 2 3 2 5 2 2 5" xfId="13462"/>
    <cellStyle name="Normal 3 2 3 2 5 2 3" xfId="13463"/>
    <cellStyle name="Normal 3 2 3 2 5 2 3 2" xfId="13464"/>
    <cellStyle name="Normal 3 2 3 2 5 2 3 2 2" xfId="13465"/>
    <cellStyle name="Normal 3 2 3 2 5 2 3 2 2 2" xfId="13466"/>
    <cellStyle name="Normal 3 2 3 2 5 2 3 2 3" xfId="13467"/>
    <cellStyle name="Normal 3 2 3 2 5 2 3 3" xfId="13468"/>
    <cellStyle name="Normal 3 2 3 2 5 2 3 3 2" xfId="13469"/>
    <cellStyle name="Normal 3 2 3 2 5 2 3 4" xfId="13470"/>
    <cellStyle name="Normal 3 2 3 2 5 2 4" xfId="13471"/>
    <cellStyle name="Normal 3 2 3 2 5 2 4 2" xfId="13472"/>
    <cellStyle name="Normal 3 2 3 2 5 2 4 2 2" xfId="13473"/>
    <cellStyle name="Normal 3 2 3 2 5 2 4 3" xfId="13474"/>
    <cellStyle name="Normal 3 2 3 2 5 2 5" xfId="13475"/>
    <cellStyle name="Normal 3 2 3 2 5 2 5 2" xfId="13476"/>
    <cellStyle name="Normal 3 2 3 2 5 2 6" xfId="13477"/>
    <cellStyle name="Normal 3 2 3 2 5 3" xfId="13478"/>
    <cellStyle name="Normal 3 2 3 2 5 3 2" xfId="13479"/>
    <cellStyle name="Normal 3 2 3 2 5 3 2 2" xfId="13480"/>
    <cellStyle name="Normal 3 2 3 2 5 3 2 2 2" xfId="13481"/>
    <cellStyle name="Normal 3 2 3 2 5 3 2 2 2 2" xfId="13482"/>
    <cellStyle name="Normal 3 2 3 2 5 3 2 2 3" xfId="13483"/>
    <cellStyle name="Normal 3 2 3 2 5 3 2 3" xfId="13484"/>
    <cellStyle name="Normal 3 2 3 2 5 3 2 3 2" xfId="13485"/>
    <cellStyle name="Normal 3 2 3 2 5 3 2 4" xfId="13486"/>
    <cellStyle name="Normal 3 2 3 2 5 3 3" xfId="13487"/>
    <cellStyle name="Normal 3 2 3 2 5 3 3 2" xfId="13488"/>
    <cellStyle name="Normal 3 2 3 2 5 3 3 2 2" xfId="13489"/>
    <cellStyle name="Normal 3 2 3 2 5 3 3 3" xfId="13490"/>
    <cellStyle name="Normal 3 2 3 2 5 3 4" xfId="13491"/>
    <cellStyle name="Normal 3 2 3 2 5 3 4 2" xfId="13492"/>
    <cellStyle name="Normal 3 2 3 2 5 3 5" xfId="13493"/>
    <cellStyle name="Normal 3 2 3 2 5 4" xfId="13494"/>
    <cellStyle name="Normal 3 2 3 2 5 4 2" xfId="13495"/>
    <cellStyle name="Normal 3 2 3 2 5 4 2 2" xfId="13496"/>
    <cellStyle name="Normal 3 2 3 2 5 4 2 2 2" xfId="13497"/>
    <cellStyle name="Normal 3 2 3 2 5 4 2 3" xfId="13498"/>
    <cellStyle name="Normal 3 2 3 2 5 4 3" xfId="13499"/>
    <cellStyle name="Normal 3 2 3 2 5 4 3 2" xfId="13500"/>
    <cellStyle name="Normal 3 2 3 2 5 4 4" xfId="13501"/>
    <cellStyle name="Normal 3 2 3 2 5 5" xfId="13502"/>
    <cellStyle name="Normal 3 2 3 2 5 5 2" xfId="13503"/>
    <cellStyle name="Normal 3 2 3 2 5 5 2 2" xfId="13504"/>
    <cellStyle name="Normal 3 2 3 2 5 5 3" xfId="13505"/>
    <cellStyle name="Normal 3 2 3 2 5 6" xfId="13506"/>
    <cellStyle name="Normal 3 2 3 2 5 6 2" xfId="13507"/>
    <cellStyle name="Normal 3 2 3 2 5 7" xfId="13508"/>
    <cellStyle name="Normal 3 2 3 2 6" xfId="13509"/>
    <cellStyle name="Normal 3 2 3 2 6 2" xfId="13510"/>
    <cellStyle name="Normal 3 2 3 2 6 2 2" xfId="13511"/>
    <cellStyle name="Normal 3 2 3 2 6 2 2 2" xfId="13512"/>
    <cellStyle name="Normal 3 2 3 2 6 2 2 2 2" xfId="13513"/>
    <cellStyle name="Normal 3 2 3 2 6 2 2 2 2 2" xfId="13514"/>
    <cellStyle name="Normal 3 2 3 2 6 2 2 2 3" xfId="13515"/>
    <cellStyle name="Normal 3 2 3 2 6 2 2 3" xfId="13516"/>
    <cellStyle name="Normal 3 2 3 2 6 2 2 3 2" xfId="13517"/>
    <cellStyle name="Normal 3 2 3 2 6 2 2 4" xfId="13518"/>
    <cellStyle name="Normal 3 2 3 2 6 2 3" xfId="13519"/>
    <cellStyle name="Normal 3 2 3 2 6 2 3 2" xfId="13520"/>
    <cellStyle name="Normal 3 2 3 2 6 2 3 2 2" xfId="13521"/>
    <cellStyle name="Normal 3 2 3 2 6 2 3 3" xfId="13522"/>
    <cellStyle name="Normal 3 2 3 2 6 2 4" xfId="13523"/>
    <cellStyle name="Normal 3 2 3 2 6 2 4 2" xfId="13524"/>
    <cellStyle name="Normal 3 2 3 2 6 2 5" xfId="13525"/>
    <cellStyle name="Normal 3 2 3 2 6 3" xfId="13526"/>
    <cellStyle name="Normal 3 2 3 2 6 3 2" xfId="13527"/>
    <cellStyle name="Normal 3 2 3 2 6 3 2 2" xfId="13528"/>
    <cellStyle name="Normal 3 2 3 2 6 3 2 2 2" xfId="13529"/>
    <cellStyle name="Normal 3 2 3 2 6 3 2 3" xfId="13530"/>
    <cellStyle name="Normal 3 2 3 2 6 3 3" xfId="13531"/>
    <cellStyle name="Normal 3 2 3 2 6 3 3 2" xfId="13532"/>
    <cellStyle name="Normal 3 2 3 2 6 3 4" xfId="13533"/>
    <cellStyle name="Normal 3 2 3 2 6 4" xfId="13534"/>
    <cellStyle name="Normal 3 2 3 2 6 4 2" xfId="13535"/>
    <cellStyle name="Normal 3 2 3 2 6 4 2 2" xfId="13536"/>
    <cellStyle name="Normal 3 2 3 2 6 4 3" xfId="13537"/>
    <cellStyle name="Normal 3 2 3 2 6 5" xfId="13538"/>
    <cellStyle name="Normal 3 2 3 2 6 5 2" xfId="13539"/>
    <cellStyle name="Normal 3 2 3 2 6 6" xfId="13540"/>
    <cellStyle name="Normal 3 2 3 2 7" xfId="13541"/>
    <cellStyle name="Normal 3 2 3 2 7 2" xfId="13542"/>
    <cellStyle name="Normal 3 2 3 2 7 2 2" xfId="13543"/>
    <cellStyle name="Normal 3 2 3 2 7 2 2 2" xfId="13544"/>
    <cellStyle name="Normal 3 2 3 2 7 2 2 2 2" xfId="13545"/>
    <cellStyle name="Normal 3 2 3 2 7 2 2 3" xfId="13546"/>
    <cellStyle name="Normal 3 2 3 2 7 2 3" xfId="13547"/>
    <cellStyle name="Normal 3 2 3 2 7 2 3 2" xfId="13548"/>
    <cellStyle name="Normal 3 2 3 2 7 2 4" xfId="13549"/>
    <cellStyle name="Normal 3 2 3 2 7 3" xfId="13550"/>
    <cellStyle name="Normal 3 2 3 2 7 3 2" xfId="13551"/>
    <cellStyle name="Normal 3 2 3 2 7 3 2 2" xfId="13552"/>
    <cellStyle name="Normal 3 2 3 2 7 3 3" xfId="13553"/>
    <cellStyle name="Normal 3 2 3 2 7 4" xfId="13554"/>
    <cellStyle name="Normal 3 2 3 2 7 4 2" xfId="13555"/>
    <cellStyle name="Normal 3 2 3 2 7 5" xfId="13556"/>
    <cellStyle name="Normal 3 2 3 2 8" xfId="13557"/>
    <cellStyle name="Normal 3 2 3 2 8 2" xfId="13558"/>
    <cellStyle name="Normal 3 2 3 2 8 2 2" xfId="13559"/>
    <cellStyle name="Normal 3 2 3 2 8 2 2 2" xfId="13560"/>
    <cellStyle name="Normal 3 2 3 2 8 2 3" xfId="13561"/>
    <cellStyle name="Normal 3 2 3 2 8 3" xfId="13562"/>
    <cellStyle name="Normal 3 2 3 2 8 3 2" xfId="13563"/>
    <cellStyle name="Normal 3 2 3 2 8 4" xfId="13564"/>
    <cellStyle name="Normal 3 2 3 2 9" xfId="13565"/>
    <cellStyle name="Normal 3 2 3 2 9 2" xfId="13566"/>
    <cellStyle name="Normal 3 2 3 2 9 2 2" xfId="13567"/>
    <cellStyle name="Normal 3 2 3 2 9 3" xfId="13568"/>
    <cellStyle name="Normal 3 2 3 3" xfId="13569"/>
    <cellStyle name="Normal 3 2 3 3 10" xfId="13570"/>
    <cellStyle name="Normal 3 2 3 3 2" xfId="13571"/>
    <cellStyle name="Normal 3 2 3 3 2 2" xfId="13572"/>
    <cellStyle name="Normal 3 2 3 3 2 2 2" xfId="13573"/>
    <cellStyle name="Normal 3 2 3 3 2 2 2 2" xfId="13574"/>
    <cellStyle name="Normal 3 2 3 3 2 2 2 2 2" xfId="13575"/>
    <cellStyle name="Normal 3 2 3 3 2 2 2 2 2 2" xfId="13576"/>
    <cellStyle name="Normal 3 2 3 3 2 2 2 2 2 2 2" xfId="13577"/>
    <cellStyle name="Normal 3 2 3 3 2 2 2 2 2 2 2 2" xfId="13578"/>
    <cellStyle name="Normal 3 2 3 3 2 2 2 2 2 2 2 2 2" xfId="13579"/>
    <cellStyle name="Normal 3 2 3 3 2 2 2 2 2 2 2 3" xfId="13580"/>
    <cellStyle name="Normal 3 2 3 3 2 2 2 2 2 2 3" xfId="13581"/>
    <cellStyle name="Normal 3 2 3 3 2 2 2 2 2 2 3 2" xfId="13582"/>
    <cellStyle name="Normal 3 2 3 3 2 2 2 2 2 2 4" xfId="13583"/>
    <cellStyle name="Normal 3 2 3 3 2 2 2 2 2 3" xfId="13584"/>
    <cellStyle name="Normal 3 2 3 3 2 2 2 2 2 3 2" xfId="13585"/>
    <cellStyle name="Normal 3 2 3 3 2 2 2 2 2 3 2 2" xfId="13586"/>
    <cellStyle name="Normal 3 2 3 3 2 2 2 2 2 3 3" xfId="13587"/>
    <cellStyle name="Normal 3 2 3 3 2 2 2 2 2 4" xfId="13588"/>
    <cellStyle name="Normal 3 2 3 3 2 2 2 2 2 4 2" xfId="13589"/>
    <cellStyle name="Normal 3 2 3 3 2 2 2 2 2 5" xfId="13590"/>
    <cellStyle name="Normal 3 2 3 3 2 2 2 2 3" xfId="13591"/>
    <cellStyle name="Normal 3 2 3 3 2 2 2 2 3 2" xfId="13592"/>
    <cellStyle name="Normal 3 2 3 3 2 2 2 2 3 2 2" xfId="13593"/>
    <cellStyle name="Normal 3 2 3 3 2 2 2 2 3 2 2 2" xfId="13594"/>
    <cellStyle name="Normal 3 2 3 3 2 2 2 2 3 2 3" xfId="13595"/>
    <cellStyle name="Normal 3 2 3 3 2 2 2 2 3 3" xfId="13596"/>
    <cellStyle name="Normal 3 2 3 3 2 2 2 2 3 3 2" xfId="13597"/>
    <cellStyle name="Normal 3 2 3 3 2 2 2 2 3 4" xfId="13598"/>
    <cellStyle name="Normal 3 2 3 3 2 2 2 2 4" xfId="13599"/>
    <cellStyle name="Normal 3 2 3 3 2 2 2 2 4 2" xfId="13600"/>
    <cellStyle name="Normal 3 2 3 3 2 2 2 2 4 2 2" xfId="13601"/>
    <cellStyle name="Normal 3 2 3 3 2 2 2 2 4 3" xfId="13602"/>
    <cellStyle name="Normal 3 2 3 3 2 2 2 2 5" xfId="13603"/>
    <cellStyle name="Normal 3 2 3 3 2 2 2 2 5 2" xfId="13604"/>
    <cellStyle name="Normal 3 2 3 3 2 2 2 2 6" xfId="13605"/>
    <cellStyle name="Normal 3 2 3 3 2 2 2 3" xfId="13606"/>
    <cellStyle name="Normal 3 2 3 3 2 2 2 3 2" xfId="13607"/>
    <cellStyle name="Normal 3 2 3 3 2 2 2 3 2 2" xfId="13608"/>
    <cellStyle name="Normal 3 2 3 3 2 2 2 3 2 2 2" xfId="13609"/>
    <cellStyle name="Normal 3 2 3 3 2 2 2 3 2 2 2 2" xfId="13610"/>
    <cellStyle name="Normal 3 2 3 3 2 2 2 3 2 2 3" xfId="13611"/>
    <cellStyle name="Normal 3 2 3 3 2 2 2 3 2 3" xfId="13612"/>
    <cellStyle name="Normal 3 2 3 3 2 2 2 3 2 3 2" xfId="13613"/>
    <cellStyle name="Normal 3 2 3 3 2 2 2 3 2 4" xfId="13614"/>
    <cellStyle name="Normal 3 2 3 3 2 2 2 3 3" xfId="13615"/>
    <cellStyle name="Normal 3 2 3 3 2 2 2 3 3 2" xfId="13616"/>
    <cellStyle name="Normal 3 2 3 3 2 2 2 3 3 2 2" xfId="13617"/>
    <cellStyle name="Normal 3 2 3 3 2 2 2 3 3 3" xfId="13618"/>
    <cellStyle name="Normal 3 2 3 3 2 2 2 3 4" xfId="13619"/>
    <cellStyle name="Normal 3 2 3 3 2 2 2 3 4 2" xfId="13620"/>
    <cellStyle name="Normal 3 2 3 3 2 2 2 3 5" xfId="13621"/>
    <cellStyle name="Normal 3 2 3 3 2 2 2 4" xfId="13622"/>
    <cellStyle name="Normal 3 2 3 3 2 2 2 4 2" xfId="13623"/>
    <cellStyle name="Normal 3 2 3 3 2 2 2 4 2 2" xfId="13624"/>
    <cellStyle name="Normal 3 2 3 3 2 2 2 4 2 2 2" xfId="13625"/>
    <cellStyle name="Normal 3 2 3 3 2 2 2 4 2 3" xfId="13626"/>
    <cellStyle name="Normal 3 2 3 3 2 2 2 4 3" xfId="13627"/>
    <cellStyle name="Normal 3 2 3 3 2 2 2 4 3 2" xfId="13628"/>
    <cellStyle name="Normal 3 2 3 3 2 2 2 4 4" xfId="13629"/>
    <cellStyle name="Normal 3 2 3 3 2 2 2 5" xfId="13630"/>
    <cellStyle name="Normal 3 2 3 3 2 2 2 5 2" xfId="13631"/>
    <cellStyle name="Normal 3 2 3 3 2 2 2 5 2 2" xfId="13632"/>
    <cellStyle name="Normal 3 2 3 3 2 2 2 5 3" xfId="13633"/>
    <cellStyle name="Normal 3 2 3 3 2 2 2 6" xfId="13634"/>
    <cellStyle name="Normal 3 2 3 3 2 2 2 6 2" xfId="13635"/>
    <cellStyle name="Normal 3 2 3 3 2 2 2 7" xfId="13636"/>
    <cellStyle name="Normal 3 2 3 3 2 2 3" xfId="13637"/>
    <cellStyle name="Normal 3 2 3 3 2 2 3 2" xfId="13638"/>
    <cellStyle name="Normal 3 2 3 3 2 2 3 2 2" xfId="13639"/>
    <cellStyle name="Normal 3 2 3 3 2 2 3 2 2 2" xfId="13640"/>
    <cellStyle name="Normal 3 2 3 3 2 2 3 2 2 2 2" xfId="13641"/>
    <cellStyle name="Normal 3 2 3 3 2 2 3 2 2 2 2 2" xfId="13642"/>
    <cellStyle name="Normal 3 2 3 3 2 2 3 2 2 2 3" xfId="13643"/>
    <cellStyle name="Normal 3 2 3 3 2 2 3 2 2 3" xfId="13644"/>
    <cellStyle name="Normal 3 2 3 3 2 2 3 2 2 3 2" xfId="13645"/>
    <cellStyle name="Normal 3 2 3 3 2 2 3 2 2 4" xfId="13646"/>
    <cellStyle name="Normal 3 2 3 3 2 2 3 2 3" xfId="13647"/>
    <cellStyle name="Normal 3 2 3 3 2 2 3 2 3 2" xfId="13648"/>
    <cellStyle name="Normal 3 2 3 3 2 2 3 2 3 2 2" xfId="13649"/>
    <cellStyle name="Normal 3 2 3 3 2 2 3 2 3 3" xfId="13650"/>
    <cellStyle name="Normal 3 2 3 3 2 2 3 2 4" xfId="13651"/>
    <cellStyle name="Normal 3 2 3 3 2 2 3 2 4 2" xfId="13652"/>
    <cellStyle name="Normal 3 2 3 3 2 2 3 2 5" xfId="13653"/>
    <cellStyle name="Normal 3 2 3 3 2 2 3 3" xfId="13654"/>
    <cellStyle name="Normal 3 2 3 3 2 2 3 3 2" xfId="13655"/>
    <cellStyle name="Normal 3 2 3 3 2 2 3 3 2 2" xfId="13656"/>
    <cellStyle name="Normal 3 2 3 3 2 2 3 3 2 2 2" xfId="13657"/>
    <cellStyle name="Normal 3 2 3 3 2 2 3 3 2 3" xfId="13658"/>
    <cellStyle name="Normal 3 2 3 3 2 2 3 3 3" xfId="13659"/>
    <cellStyle name="Normal 3 2 3 3 2 2 3 3 3 2" xfId="13660"/>
    <cellStyle name="Normal 3 2 3 3 2 2 3 3 4" xfId="13661"/>
    <cellStyle name="Normal 3 2 3 3 2 2 3 4" xfId="13662"/>
    <cellStyle name="Normal 3 2 3 3 2 2 3 4 2" xfId="13663"/>
    <cellStyle name="Normal 3 2 3 3 2 2 3 4 2 2" xfId="13664"/>
    <cellStyle name="Normal 3 2 3 3 2 2 3 4 3" xfId="13665"/>
    <cellStyle name="Normal 3 2 3 3 2 2 3 5" xfId="13666"/>
    <cellStyle name="Normal 3 2 3 3 2 2 3 5 2" xfId="13667"/>
    <cellStyle name="Normal 3 2 3 3 2 2 3 6" xfId="13668"/>
    <cellStyle name="Normal 3 2 3 3 2 2 4" xfId="13669"/>
    <cellStyle name="Normal 3 2 3 3 2 2 4 2" xfId="13670"/>
    <cellStyle name="Normal 3 2 3 3 2 2 4 2 2" xfId="13671"/>
    <cellStyle name="Normal 3 2 3 3 2 2 4 2 2 2" xfId="13672"/>
    <cellStyle name="Normal 3 2 3 3 2 2 4 2 2 2 2" xfId="13673"/>
    <cellStyle name="Normal 3 2 3 3 2 2 4 2 2 3" xfId="13674"/>
    <cellStyle name="Normal 3 2 3 3 2 2 4 2 3" xfId="13675"/>
    <cellStyle name="Normal 3 2 3 3 2 2 4 2 3 2" xfId="13676"/>
    <cellStyle name="Normal 3 2 3 3 2 2 4 2 4" xfId="13677"/>
    <cellStyle name="Normal 3 2 3 3 2 2 4 3" xfId="13678"/>
    <cellStyle name="Normal 3 2 3 3 2 2 4 3 2" xfId="13679"/>
    <cellStyle name="Normal 3 2 3 3 2 2 4 3 2 2" xfId="13680"/>
    <cellStyle name="Normal 3 2 3 3 2 2 4 3 3" xfId="13681"/>
    <cellStyle name="Normal 3 2 3 3 2 2 4 4" xfId="13682"/>
    <cellStyle name="Normal 3 2 3 3 2 2 4 4 2" xfId="13683"/>
    <cellStyle name="Normal 3 2 3 3 2 2 4 5" xfId="13684"/>
    <cellStyle name="Normal 3 2 3 3 2 2 5" xfId="13685"/>
    <cellStyle name="Normal 3 2 3 3 2 2 5 2" xfId="13686"/>
    <cellStyle name="Normal 3 2 3 3 2 2 5 2 2" xfId="13687"/>
    <cellStyle name="Normal 3 2 3 3 2 2 5 2 2 2" xfId="13688"/>
    <cellStyle name="Normal 3 2 3 3 2 2 5 2 3" xfId="13689"/>
    <cellStyle name="Normal 3 2 3 3 2 2 5 3" xfId="13690"/>
    <cellStyle name="Normal 3 2 3 3 2 2 5 3 2" xfId="13691"/>
    <cellStyle name="Normal 3 2 3 3 2 2 5 4" xfId="13692"/>
    <cellStyle name="Normal 3 2 3 3 2 2 6" xfId="13693"/>
    <cellStyle name="Normal 3 2 3 3 2 2 6 2" xfId="13694"/>
    <cellStyle name="Normal 3 2 3 3 2 2 6 2 2" xfId="13695"/>
    <cellStyle name="Normal 3 2 3 3 2 2 6 3" xfId="13696"/>
    <cellStyle name="Normal 3 2 3 3 2 2 7" xfId="13697"/>
    <cellStyle name="Normal 3 2 3 3 2 2 7 2" xfId="13698"/>
    <cellStyle name="Normal 3 2 3 3 2 2 8" xfId="13699"/>
    <cellStyle name="Normal 3 2 3 3 2 3" xfId="13700"/>
    <cellStyle name="Normal 3 2 3 3 2 3 2" xfId="13701"/>
    <cellStyle name="Normal 3 2 3 3 2 3 2 2" xfId="13702"/>
    <cellStyle name="Normal 3 2 3 3 2 3 2 2 2" xfId="13703"/>
    <cellStyle name="Normal 3 2 3 3 2 3 2 2 2 2" xfId="13704"/>
    <cellStyle name="Normal 3 2 3 3 2 3 2 2 2 2 2" xfId="13705"/>
    <cellStyle name="Normal 3 2 3 3 2 3 2 2 2 2 2 2" xfId="13706"/>
    <cellStyle name="Normal 3 2 3 3 2 3 2 2 2 2 3" xfId="13707"/>
    <cellStyle name="Normal 3 2 3 3 2 3 2 2 2 3" xfId="13708"/>
    <cellStyle name="Normal 3 2 3 3 2 3 2 2 2 3 2" xfId="13709"/>
    <cellStyle name="Normal 3 2 3 3 2 3 2 2 2 4" xfId="13710"/>
    <cellStyle name="Normal 3 2 3 3 2 3 2 2 3" xfId="13711"/>
    <cellStyle name="Normal 3 2 3 3 2 3 2 2 3 2" xfId="13712"/>
    <cellStyle name="Normal 3 2 3 3 2 3 2 2 3 2 2" xfId="13713"/>
    <cellStyle name="Normal 3 2 3 3 2 3 2 2 3 3" xfId="13714"/>
    <cellStyle name="Normal 3 2 3 3 2 3 2 2 4" xfId="13715"/>
    <cellStyle name="Normal 3 2 3 3 2 3 2 2 4 2" xfId="13716"/>
    <cellStyle name="Normal 3 2 3 3 2 3 2 2 5" xfId="13717"/>
    <cellStyle name="Normal 3 2 3 3 2 3 2 3" xfId="13718"/>
    <cellStyle name="Normal 3 2 3 3 2 3 2 3 2" xfId="13719"/>
    <cellStyle name="Normal 3 2 3 3 2 3 2 3 2 2" xfId="13720"/>
    <cellStyle name="Normal 3 2 3 3 2 3 2 3 2 2 2" xfId="13721"/>
    <cellStyle name="Normal 3 2 3 3 2 3 2 3 2 3" xfId="13722"/>
    <cellStyle name="Normal 3 2 3 3 2 3 2 3 3" xfId="13723"/>
    <cellStyle name="Normal 3 2 3 3 2 3 2 3 3 2" xfId="13724"/>
    <cellStyle name="Normal 3 2 3 3 2 3 2 3 4" xfId="13725"/>
    <cellStyle name="Normal 3 2 3 3 2 3 2 4" xfId="13726"/>
    <cellStyle name="Normal 3 2 3 3 2 3 2 4 2" xfId="13727"/>
    <cellStyle name="Normal 3 2 3 3 2 3 2 4 2 2" xfId="13728"/>
    <cellStyle name="Normal 3 2 3 3 2 3 2 4 3" xfId="13729"/>
    <cellStyle name="Normal 3 2 3 3 2 3 2 5" xfId="13730"/>
    <cellStyle name="Normal 3 2 3 3 2 3 2 5 2" xfId="13731"/>
    <cellStyle name="Normal 3 2 3 3 2 3 2 6" xfId="13732"/>
    <cellStyle name="Normal 3 2 3 3 2 3 3" xfId="13733"/>
    <cellStyle name="Normal 3 2 3 3 2 3 3 2" xfId="13734"/>
    <cellStyle name="Normal 3 2 3 3 2 3 3 2 2" xfId="13735"/>
    <cellStyle name="Normal 3 2 3 3 2 3 3 2 2 2" xfId="13736"/>
    <cellStyle name="Normal 3 2 3 3 2 3 3 2 2 2 2" xfId="13737"/>
    <cellStyle name="Normal 3 2 3 3 2 3 3 2 2 3" xfId="13738"/>
    <cellStyle name="Normal 3 2 3 3 2 3 3 2 3" xfId="13739"/>
    <cellStyle name="Normal 3 2 3 3 2 3 3 2 3 2" xfId="13740"/>
    <cellStyle name="Normal 3 2 3 3 2 3 3 2 4" xfId="13741"/>
    <cellStyle name="Normal 3 2 3 3 2 3 3 3" xfId="13742"/>
    <cellStyle name="Normal 3 2 3 3 2 3 3 3 2" xfId="13743"/>
    <cellStyle name="Normal 3 2 3 3 2 3 3 3 2 2" xfId="13744"/>
    <cellStyle name="Normal 3 2 3 3 2 3 3 3 3" xfId="13745"/>
    <cellStyle name="Normal 3 2 3 3 2 3 3 4" xfId="13746"/>
    <cellStyle name="Normal 3 2 3 3 2 3 3 4 2" xfId="13747"/>
    <cellStyle name="Normal 3 2 3 3 2 3 3 5" xfId="13748"/>
    <cellStyle name="Normal 3 2 3 3 2 3 4" xfId="13749"/>
    <cellStyle name="Normal 3 2 3 3 2 3 4 2" xfId="13750"/>
    <cellStyle name="Normal 3 2 3 3 2 3 4 2 2" xfId="13751"/>
    <cellStyle name="Normal 3 2 3 3 2 3 4 2 2 2" xfId="13752"/>
    <cellStyle name="Normal 3 2 3 3 2 3 4 2 3" xfId="13753"/>
    <cellStyle name="Normal 3 2 3 3 2 3 4 3" xfId="13754"/>
    <cellStyle name="Normal 3 2 3 3 2 3 4 3 2" xfId="13755"/>
    <cellStyle name="Normal 3 2 3 3 2 3 4 4" xfId="13756"/>
    <cellStyle name="Normal 3 2 3 3 2 3 5" xfId="13757"/>
    <cellStyle name="Normal 3 2 3 3 2 3 5 2" xfId="13758"/>
    <cellStyle name="Normal 3 2 3 3 2 3 5 2 2" xfId="13759"/>
    <cellStyle name="Normal 3 2 3 3 2 3 5 3" xfId="13760"/>
    <cellStyle name="Normal 3 2 3 3 2 3 6" xfId="13761"/>
    <cellStyle name="Normal 3 2 3 3 2 3 6 2" xfId="13762"/>
    <cellStyle name="Normal 3 2 3 3 2 3 7" xfId="13763"/>
    <cellStyle name="Normal 3 2 3 3 2 4" xfId="13764"/>
    <cellStyle name="Normal 3 2 3 3 2 4 2" xfId="13765"/>
    <cellStyle name="Normal 3 2 3 3 2 4 2 2" xfId="13766"/>
    <cellStyle name="Normal 3 2 3 3 2 4 2 2 2" xfId="13767"/>
    <cellStyle name="Normal 3 2 3 3 2 4 2 2 2 2" xfId="13768"/>
    <cellStyle name="Normal 3 2 3 3 2 4 2 2 2 2 2" xfId="13769"/>
    <cellStyle name="Normal 3 2 3 3 2 4 2 2 2 3" xfId="13770"/>
    <cellStyle name="Normal 3 2 3 3 2 4 2 2 3" xfId="13771"/>
    <cellStyle name="Normal 3 2 3 3 2 4 2 2 3 2" xfId="13772"/>
    <cellStyle name="Normal 3 2 3 3 2 4 2 2 4" xfId="13773"/>
    <cellStyle name="Normal 3 2 3 3 2 4 2 3" xfId="13774"/>
    <cellStyle name="Normal 3 2 3 3 2 4 2 3 2" xfId="13775"/>
    <cellStyle name="Normal 3 2 3 3 2 4 2 3 2 2" xfId="13776"/>
    <cellStyle name="Normal 3 2 3 3 2 4 2 3 3" xfId="13777"/>
    <cellStyle name="Normal 3 2 3 3 2 4 2 4" xfId="13778"/>
    <cellStyle name="Normal 3 2 3 3 2 4 2 4 2" xfId="13779"/>
    <cellStyle name="Normal 3 2 3 3 2 4 2 5" xfId="13780"/>
    <cellStyle name="Normal 3 2 3 3 2 4 3" xfId="13781"/>
    <cellStyle name="Normal 3 2 3 3 2 4 3 2" xfId="13782"/>
    <cellStyle name="Normal 3 2 3 3 2 4 3 2 2" xfId="13783"/>
    <cellStyle name="Normal 3 2 3 3 2 4 3 2 2 2" xfId="13784"/>
    <cellStyle name="Normal 3 2 3 3 2 4 3 2 3" xfId="13785"/>
    <cellStyle name="Normal 3 2 3 3 2 4 3 3" xfId="13786"/>
    <cellStyle name="Normal 3 2 3 3 2 4 3 3 2" xfId="13787"/>
    <cellStyle name="Normal 3 2 3 3 2 4 3 4" xfId="13788"/>
    <cellStyle name="Normal 3 2 3 3 2 4 4" xfId="13789"/>
    <cellStyle name="Normal 3 2 3 3 2 4 4 2" xfId="13790"/>
    <cellStyle name="Normal 3 2 3 3 2 4 4 2 2" xfId="13791"/>
    <cellStyle name="Normal 3 2 3 3 2 4 4 3" xfId="13792"/>
    <cellStyle name="Normal 3 2 3 3 2 4 5" xfId="13793"/>
    <cellStyle name="Normal 3 2 3 3 2 4 5 2" xfId="13794"/>
    <cellStyle name="Normal 3 2 3 3 2 4 6" xfId="13795"/>
    <cellStyle name="Normal 3 2 3 3 2 5" xfId="13796"/>
    <cellStyle name="Normal 3 2 3 3 2 5 2" xfId="13797"/>
    <cellStyle name="Normal 3 2 3 3 2 5 2 2" xfId="13798"/>
    <cellStyle name="Normal 3 2 3 3 2 5 2 2 2" xfId="13799"/>
    <cellStyle name="Normal 3 2 3 3 2 5 2 2 2 2" xfId="13800"/>
    <cellStyle name="Normal 3 2 3 3 2 5 2 2 3" xfId="13801"/>
    <cellStyle name="Normal 3 2 3 3 2 5 2 3" xfId="13802"/>
    <cellStyle name="Normal 3 2 3 3 2 5 2 3 2" xfId="13803"/>
    <cellStyle name="Normal 3 2 3 3 2 5 2 4" xfId="13804"/>
    <cellStyle name="Normal 3 2 3 3 2 5 3" xfId="13805"/>
    <cellStyle name="Normal 3 2 3 3 2 5 3 2" xfId="13806"/>
    <cellStyle name="Normal 3 2 3 3 2 5 3 2 2" xfId="13807"/>
    <cellStyle name="Normal 3 2 3 3 2 5 3 3" xfId="13808"/>
    <cellStyle name="Normal 3 2 3 3 2 5 4" xfId="13809"/>
    <cellStyle name="Normal 3 2 3 3 2 5 4 2" xfId="13810"/>
    <cellStyle name="Normal 3 2 3 3 2 5 5" xfId="13811"/>
    <cellStyle name="Normal 3 2 3 3 2 6" xfId="13812"/>
    <cellStyle name="Normal 3 2 3 3 2 6 2" xfId="13813"/>
    <cellStyle name="Normal 3 2 3 3 2 6 2 2" xfId="13814"/>
    <cellStyle name="Normal 3 2 3 3 2 6 2 2 2" xfId="13815"/>
    <cellStyle name="Normal 3 2 3 3 2 6 2 3" xfId="13816"/>
    <cellStyle name="Normal 3 2 3 3 2 6 3" xfId="13817"/>
    <cellStyle name="Normal 3 2 3 3 2 6 3 2" xfId="13818"/>
    <cellStyle name="Normal 3 2 3 3 2 6 4" xfId="13819"/>
    <cellStyle name="Normal 3 2 3 3 2 7" xfId="13820"/>
    <cellStyle name="Normal 3 2 3 3 2 7 2" xfId="13821"/>
    <cellStyle name="Normal 3 2 3 3 2 7 2 2" xfId="13822"/>
    <cellStyle name="Normal 3 2 3 3 2 7 3" xfId="13823"/>
    <cellStyle name="Normal 3 2 3 3 2 8" xfId="13824"/>
    <cellStyle name="Normal 3 2 3 3 2 8 2" xfId="13825"/>
    <cellStyle name="Normal 3 2 3 3 2 9" xfId="13826"/>
    <cellStyle name="Normal 3 2 3 3 3" xfId="13827"/>
    <cellStyle name="Normal 3 2 3 3 3 2" xfId="13828"/>
    <cellStyle name="Normal 3 2 3 3 3 2 2" xfId="13829"/>
    <cellStyle name="Normal 3 2 3 3 3 2 2 2" xfId="13830"/>
    <cellStyle name="Normal 3 2 3 3 3 2 2 2 2" xfId="13831"/>
    <cellStyle name="Normal 3 2 3 3 3 2 2 2 2 2" xfId="13832"/>
    <cellStyle name="Normal 3 2 3 3 3 2 2 2 2 2 2" xfId="13833"/>
    <cellStyle name="Normal 3 2 3 3 3 2 2 2 2 2 2 2" xfId="13834"/>
    <cellStyle name="Normal 3 2 3 3 3 2 2 2 2 2 3" xfId="13835"/>
    <cellStyle name="Normal 3 2 3 3 3 2 2 2 2 3" xfId="13836"/>
    <cellStyle name="Normal 3 2 3 3 3 2 2 2 2 3 2" xfId="13837"/>
    <cellStyle name="Normal 3 2 3 3 3 2 2 2 2 4" xfId="13838"/>
    <cellStyle name="Normal 3 2 3 3 3 2 2 2 3" xfId="13839"/>
    <cellStyle name="Normal 3 2 3 3 3 2 2 2 3 2" xfId="13840"/>
    <cellStyle name="Normal 3 2 3 3 3 2 2 2 3 2 2" xfId="13841"/>
    <cellStyle name="Normal 3 2 3 3 3 2 2 2 3 3" xfId="13842"/>
    <cellStyle name="Normal 3 2 3 3 3 2 2 2 4" xfId="13843"/>
    <cellStyle name="Normal 3 2 3 3 3 2 2 2 4 2" xfId="13844"/>
    <cellStyle name="Normal 3 2 3 3 3 2 2 2 5" xfId="13845"/>
    <cellStyle name="Normal 3 2 3 3 3 2 2 3" xfId="13846"/>
    <cellStyle name="Normal 3 2 3 3 3 2 2 3 2" xfId="13847"/>
    <cellStyle name="Normal 3 2 3 3 3 2 2 3 2 2" xfId="13848"/>
    <cellStyle name="Normal 3 2 3 3 3 2 2 3 2 2 2" xfId="13849"/>
    <cellStyle name="Normal 3 2 3 3 3 2 2 3 2 3" xfId="13850"/>
    <cellStyle name="Normal 3 2 3 3 3 2 2 3 3" xfId="13851"/>
    <cellStyle name="Normal 3 2 3 3 3 2 2 3 3 2" xfId="13852"/>
    <cellStyle name="Normal 3 2 3 3 3 2 2 3 4" xfId="13853"/>
    <cellStyle name="Normal 3 2 3 3 3 2 2 4" xfId="13854"/>
    <cellStyle name="Normal 3 2 3 3 3 2 2 4 2" xfId="13855"/>
    <cellStyle name="Normal 3 2 3 3 3 2 2 4 2 2" xfId="13856"/>
    <cellStyle name="Normal 3 2 3 3 3 2 2 4 3" xfId="13857"/>
    <cellStyle name="Normal 3 2 3 3 3 2 2 5" xfId="13858"/>
    <cellStyle name="Normal 3 2 3 3 3 2 2 5 2" xfId="13859"/>
    <cellStyle name="Normal 3 2 3 3 3 2 2 6" xfId="13860"/>
    <cellStyle name="Normal 3 2 3 3 3 2 3" xfId="13861"/>
    <cellStyle name="Normal 3 2 3 3 3 2 3 2" xfId="13862"/>
    <cellStyle name="Normal 3 2 3 3 3 2 3 2 2" xfId="13863"/>
    <cellStyle name="Normal 3 2 3 3 3 2 3 2 2 2" xfId="13864"/>
    <cellStyle name="Normal 3 2 3 3 3 2 3 2 2 2 2" xfId="13865"/>
    <cellStyle name="Normal 3 2 3 3 3 2 3 2 2 3" xfId="13866"/>
    <cellStyle name="Normal 3 2 3 3 3 2 3 2 3" xfId="13867"/>
    <cellStyle name="Normal 3 2 3 3 3 2 3 2 3 2" xfId="13868"/>
    <cellStyle name="Normal 3 2 3 3 3 2 3 2 4" xfId="13869"/>
    <cellStyle name="Normal 3 2 3 3 3 2 3 3" xfId="13870"/>
    <cellStyle name="Normal 3 2 3 3 3 2 3 3 2" xfId="13871"/>
    <cellStyle name="Normal 3 2 3 3 3 2 3 3 2 2" xfId="13872"/>
    <cellStyle name="Normal 3 2 3 3 3 2 3 3 3" xfId="13873"/>
    <cellStyle name="Normal 3 2 3 3 3 2 3 4" xfId="13874"/>
    <cellStyle name="Normal 3 2 3 3 3 2 3 4 2" xfId="13875"/>
    <cellStyle name="Normal 3 2 3 3 3 2 3 5" xfId="13876"/>
    <cellStyle name="Normal 3 2 3 3 3 2 4" xfId="13877"/>
    <cellStyle name="Normal 3 2 3 3 3 2 4 2" xfId="13878"/>
    <cellStyle name="Normal 3 2 3 3 3 2 4 2 2" xfId="13879"/>
    <cellStyle name="Normal 3 2 3 3 3 2 4 2 2 2" xfId="13880"/>
    <cellStyle name="Normal 3 2 3 3 3 2 4 2 3" xfId="13881"/>
    <cellStyle name="Normal 3 2 3 3 3 2 4 3" xfId="13882"/>
    <cellStyle name="Normal 3 2 3 3 3 2 4 3 2" xfId="13883"/>
    <cellStyle name="Normal 3 2 3 3 3 2 4 4" xfId="13884"/>
    <cellStyle name="Normal 3 2 3 3 3 2 5" xfId="13885"/>
    <cellStyle name="Normal 3 2 3 3 3 2 5 2" xfId="13886"/>
    <cellStyle name="Normal 3 2 3 3 3 2 5 2 2" xfId="13887"/>
    <cellStyle name="Normal 3 2 3 3 3 2 5 3" xfId="13888"/>
    <cellStyle name="Normal 3 2 3 3 3 2 6" xfId="13889"/>
    <cellStyle name="Normal 3 2 3 3 3 2 6 2" xfId="13890"/>
    <cellStyle name="Normal 3 2 3 3 3 2 7" xfId="13891"/>
    <cellStyle name="Normal 3 2 3 3 3 3" xfId="13892"/>
    <cellStyle name="Normal 3 2 3 3 3 3 2" xfId="13893"/>
    <cellStyle name="Normal 3 2 3 3 3 3 2 2" xfId="13894"/>
    <cellStyle name="Normal 3 2 3 3 3 3 2 2 2" xfId="13895"/>
    <cellStyle name="Normal 3 2 3 3 3 3 2 2 2 2" xfId="13896"/>
    <cellStyle name="Normal 3 2 3 3 3 3 2 2 2 2 2" xfId="13897"/>
    <cellStyle name="Normal 3 2 3 3 3 3 2 2 2 3" xfId="13898"/>
    <cellStyle name="Normal 3 2 3 3 3 3 2 2 3" xfId="13899"/>
    <cellStyle name="Normal 3 2 3 3 3 3 2 2 3 2" xfId="13900"/>
    <cellStyle name="Normal 3 2 3 3 3 3 2 2 4" xfId="13901"/>
    <cellStyle name="Normal 3 2 3 3 3 3 2 3" xfId="13902"/>
    <cellStyle name="Normal 3 2 3 3 3 3 2 3 2" xfId="13903"/>
    <cellStyle name="Normal 3 2 3 3 3 3 2 3 2 2" xfId="13904"/>
    <cellStyle name="Normal 3 2 3 3 3 3 2 3 3" xfId="13905"/>
    <cellStyle name="Normal 3 2 3 3 3 3 2 4" xfId="13906"/>
    <cellStyle name="Normal 3 2 3 3 3 3 2 4 2" xfId="13907"/>
    <cellStyle name="Normal 3 2 3 3 3 3 2 5" xfId="13908"/>
    <cellStyle name="Normal 3 2 3 3 3 3 3" xfId="13909"/>
    <cellStyle name="Normal 3 2 3 3 3 3 3 2" xfId="13910"/>
    <cellStyle name="Normal 3 2 3 3 3 3 3 2 2" xfId="13911"/>
    <cellStyle name="Normal 3 2 3 3 3 3 3 2 2 2" xfId="13912"/>
    <cellStyle name="Normal 3 2 3 3 3 3 3 2 3" xfId="13913"/>
    <cellStyle name="Normal 3 2 3 3 3 3 3 3" xfId="13914"/>
    <cellStyle name="Normal 3 2 3 3 3 3 3 3 2" xfId="13915"/>
    <cellStyle name="Normal 3 2 3 3 3 3 3 4" xfId="13916"/>
    <cellStyle name="Normal 3 2 3 3 3 3 4" xfId="13917"/>
    <cellStyle name="Normal 3 2 3 3 3 3 4 2" xfId="13918"/>
    <cellStyle name="Normal 3 2 3 3 3 3 4 2 2" xfId="13919"/>
    <cellStyle name="Normal 3 2 3 3 3 3 4 3" xfId="13920"/>
    <cellStyle name="Normal 3 2 3 3 3 3 5" xfId="13921"/>
    <cellStyle name="Normal 3 2 3 3 3 3 5 2" xfId="13922"/>
    <cellStyle name="Normal 3 2 3 3 3 3 6" xfId="13923"/>
    <cellStyle name="Normal 3 2 3 3 3 4" xfId="13924"/>
    <cellStyle name="Normal 3 2 3 3 3 4 2" xfId="13925"/>
    <cellStyle name="Normal 3 2 3 3 3 4 2 2" xfId="13926"/>
    <cellStyle name="Normal 3 2 3 3 3 4 2 2 2" xfId="13927"/>
    <cellStyle name="Normal 3 2 3 3 3 4 2 2 2 2" xfId="13928"/>
    <cellStyle name="Normal 3 2 3 3 3 4 2 2 3" xfId="13929"/>
    <cellStyle name="Normal 3 2 3 3 3 4 2 3" xfId="13930"/>
    <cellStyle name="Normal 3 2 3 3 3 4 2 3 2" xfId="13931"/>
    <cellStyle name="Normal 3 2 3 3 3 4 2 4" xfId="13932"/>
    <cellStyle name="Normal 3 2 3 3 3 4 3" xfId="13933"/>
    <cellStyle name="Normal 3 2 3 3 3 4 3 2" xfId="13934"/>
    <cellStyle name="Normal 3 2 3 3 3 4 3 2 2" xfId="13935"/>
    <cellStyle name="Normal 3 2 3 3 3 4 3 3" xfId="13936"/>
    <cellStyle name="Normal 3 2 3 3 3 4 4" xfId="13937"/>
    <cellStyle name="Normal 3 2 3 3 3 4 4 2" xfId="13938"/>
    <cellStyle name="Normal 3 2 3 3 3 4 5" xfId="13939"/>
    <cellStyle name="Normal 3 2 3 3 3 5" xfId="13940"/>
    <cellStyle name="Normal 3 2 3 3 3 5 2" xfId="13941"/>
    <cellStyle name="Normal 3 2 3 3 3 5 2 2" xfId="13942"/>
    <cellStyle name="Normal 3 2 3 3 3 5 2 2 2" xfId="13943"/>
    <cellStyle name="Normal 3 2 3 3 3 5 2 3" xfId="13944"/>
    <cellStyle name="Normal 3 2 3 3 3 5 3" xfId="13945"/>
    <cellStyle name="Normal 3 2 3 3 3 5 3 2" xfId="13946"/>
    <cellStyle name="Normal 3 2 3 3 3 5 4" xfId="13947"/>
    <cellStyle name="Normal 3 2 3 3 3 6" xfId="13948"/>
    <cellStyle name="Normal 3 2 3 3 3 6 2" xfId="13949"/>
    <cellStyle name="Normal 3 2 3 3 3 6 2 2" xfId="13950"/>
    <cellStyle name="Normal 3 2 3 3 3 6 3" xfId="13951"/>
    <cellStyle name="Normal 3 2 3 3 3 7" xfId="13952"/>
    <cellStyle name="Normal 3 2 3 3 3 7 2" xfId="13953"/>
    <cellStyle name="Normal 3 2 3 3 3 8" xfId="13954"/>
    <cellStyle name="Normal 3 2 3 3 4" xfId="13955"/>
    <cellStyle name="Normal 3 2 3 3 4 2" xfId="13956"/>
    <cellStyle name="Normal 3 2 3 3 4 2 2" xfId="13957"/>
    <cellStyle name="Normal 3 2 3 3 4 2 2 2" xfId="13958"/>
    <cellStyle name="Normal 3 2 3 3 4 2 2 2 2" xfId="13959"/>
    <cellStyle name="Normal 3 2 3 3 4 2 2 2 2 2" xfId="13960"/>
    <cellStyle name="Normal 3 2 3 3 4 2 2 2 2 2 2" xfId="13961"/>
    <cellStyle name="Normal 3 2 3 3 4 2 2 2 2 3" xfId="13962"/>
    <cellStyle name="Normal 3 2 3 3 4 2 2 2 3" xfId="13963"/>
    <cellStyle name="Normal 3 2 3 3 4 2 2 2 3 2" xfId="13964"/>
    <cellStyle name="Normal 3 2 3 3 4 2 2 2 4" xfId="13965"/>
    <cellStyle name="Normal 3 2 3 3 4 2 2 3" xfId="13966"/>
    <cellStyle name="Normal 3 2 3 3 4 2 2 3 2" xfId="13967"/>
    <cellStyle name="Normal 3 2 3 3 4 2 2 3 2 2" xfId="13968"/>
    <cellStyle name="Normal 3 2 3 3 4 2 2 3 3" xfId="13969"/>
    <cellStyle name="Normal 3 2 3 3 4 2 2 4" xfId="13970"/>
    <cellStyle name="Normal 3 2 3 3 4 2 2 4 2" xfId="13971"/>
    <cellStyle name="Normal 3 2 3 3 4 2 2 5" xfId="13972"/>
    <cellStyle name="Normal 3 2 3 3 4 2 3" xfId="13973"/>
    <cellStyle name="Normal 3 2 3 3 4 2 3 2" xfId="13974"/>
    <cellStyle name="Normal 3 2 3 3 4 2 3 2 2" xfId="13975"/>
    <cellStyle name="Normal 3 2 3 3 4 2 3 2 2 2" xfId="13976"/>
    <cellStyle name="Normal 3 2 3 3 4 2 3 2 3" xfId="13977"/>
    <cellStyle name="Normal 3 2 3 3 4 2 3 3" xfId="13978"/>
    <cellStyle name="Normal 3 2 3 3 4 2 3 3 2" xfId="13979"/>
    <cellStyle name="Normal 3 2 3 3 4 2 3 4" xfId="13980"/>
    <cellStyle name="Normal 3 2 3 3 4 2 4" xfId="13981"/>
    <cellStyle name="Normal 3 2 3 3 4 2 4 2" xfId="13982"/>
    <cellStyle name="Normal 3 2 3 3 4 2 4 2 2" xfId="13983"/>
    <cellStyle name="Normal 3 2 3 3 4 2 4 3" xfId="13984"/>
    <cellStyle name="Normal 3 2 3 3 4 2 5" xfId="13985"/>
    <cellStyle name="Normal 3 2 3 3 4 2 5 2" xfId="13986"/>
    <cellStyle name="Normal 3 2 3 3 4 2 6" xfId="13987"/>
    <cellStyle name="Normal 3 2 3 3 4 3" xfId="13988"/>
    <cellStyle name="Normal 3 2 3 3 4 3 2" xfId="13989"/>
    <cellStyle name="Normal 3 2 3 3 4 3 2 2" xfId="13990"/>
    <cellStyle name="Normal 3 2 3 3 4 3 2 2 2" xfId="13991"/>
    <cellStyle name="Normal 3 2 3 3 4 3 2 2 2 2" xfId="13992"/>
    <cellStyle name="Normal 3 2 3 3 4 3 2 2 3" xfId="13993"/>
    <cellStyle name="Normal 3 2 3 3 4 3 2 3" xfId="13994"/>
    <cellStyle name="Normal 3 2 3 3 4 3 2 3 2" xfId="13995"/>
    <cellStyle name="Normal 3 2 3 3 4 3 2 4" xfId="13996"/>
    <cellStyle name="Normal 3 2 3 3 4 3 3" xfId="13997"/>
    <cellStyle name="Normal 3 2 3 3 4 3 3 2" xfId="13998"/>
    <cellStyle name="Normal 3 2 3 3 4 3 3 2 2" xfId="13999"/>
    <cellStyle name="Normal 3 2 3 3 4 3 3 3" xfId="14000"/>
    <cellStyle name="Normal 3 2 3 3 4 3 4" xfId="14001"/>
    <cellStyle name="Normal 3 2 3 3 4 3 4 2" xfId="14002"/>
    <cellStyle name="Normal 3 2 3 3 4 3 5" xfId="14003"/>
    <cellStyle name="Normal 3 2 3 3 4 4" xfId="14004"/>
    <cellStyle name="Normal 3 2 3 3 4 4 2" xfId="14005"/>
    <cellStyle name="Normal 3 2 3 3 4 4 2 2" xfId="14006"/>
    <cellStyle name="Normal 3 2 3 3 4 4 2 2 2" xfId="14007"/>
    <cellStyle name="Normal 3 2 3 3 4 4 2 3" xfId="14008"/>
    <cellStyle name="Normal 3 2 3 3 4 4 3" xfId="14009"/>
    <cellStyle name="Normal 3 2 3 3 4 4 3 2" xfId="14010"/>
    <cellStyle name="Normal 3 2 3 3 4 4 4" xfId="14011"/>
    <cellStyle name="Normal 3 2 3 3 4 5" xfId="14012"/>
    <cellStyle name="Normal 3 2 3 3 4 5 2" xfId="14013"/>
    <cellStyle name="Normal 3 2 3 3 4 5 2 2" xfId="14014"/>
    <cellStyle name="Normal 3 2 3 3 4 5 3" xfId="14015"/>
    <cellStyle name="Normal 3 2 3 3 4 6" xfId="14016"/>
    <cellStyle name="Normal 3 2 3 3 4 6 2" xfId="14017"/>
    <cellStyle name="Normal 3 2 3 3 4 7" xfId="14018"/>
    <cellStyle name="Normal 3 2 3 3 5" xfId="14019"/>
    <cellStyle name="Normal 3 2 3 3 5 2" xfId="14020"/>
    <cellStyle name="Normal 3 2 3 3 5 2 2" xfId="14021"/>
    <cellStyle name="Normal 3 2 3 3 5 2 2 2" xfId="14022"/>
    <cellStyle name="Normal 3 2 3 3 5 2 2 2 2" xfId="14023"/>
    <cellStyle name="Normal 3 2 3 3 5 2 2 2 2 2" xfId="14024"/>
    <cellStyle name="Normal 3 2 3 3 5 2 2 2 3" xfId="14025"/>
    <cellStyle name="Normal 3 2 3 3 5 2 2 3" xfId="14026"/>
    <cellStyle name="Normal 3 2 3 3 5 2 2 3 2" xfId="14027"/>
    <cellStyle name="Normal 3 2 3 3 5 2 2 4" xfId="14028"/>
    <cellStyle name="Normal 3 2 3 3 5 2 3" xfId="14029"/>
    <cellStyle name="Normal 3 2 3 3 5 2 3 2" xfId="14030"/>
    <cellStyle name="Normal 3 2 3 3 5 2 3 2 2" xfId="14031"/>
    <cellStyle name="Normal 3 2 3 3 5 2 3 3" xfId="14032"/>
    <cellStyle name="Normal 3 2 3 3 5 2 4" xfId="14033"/>
    <cellStyle name="Normal 3 2 3 3 5 2 4 2" xfId="14034"/>
    <cellStyle name="Normal 3 2 3 3 5 2 5" xfId="14035"/>
    <cellStyle name="Normal 3 2 3 3 5 3" xfId="14036"/>
    <cellStyle name="Normal 3 2 3 3 5 3 2" xfId="14037"/>
    <cellStyle name="Normal 3 2 3 3 5 3 2 2" xfId="14038"/>
    <cellStyle name="Normal 3 2 3 3 5 3 2 2 2" xfId="14039"/>
    <cellStyle name="Normal 3 2 3 3 5 3 2 3" xfId="14040"/>
    <cellStyle name="Normal 3 2 3 3 5 3 3" xfId="14041"/>
    <cellStyle name="Normal 3 2 3 3 5 3 3 2" xfId="14042"/>
    <cellStyle name="Normal 3 2 3 3 5 3 4" xfId="14043"/>
    <cellStyle name="Normal 3 2 3 3 5 4" xfId="14044"/>
    <cellStyle name="Normal 3 2 3 3 5 4 2" xfId="14045"/>
    <cellStyle name="Normal 3 2 3 3 5 4 2 2" xfId="14046"/>
    <cellStyle name="Normal 3 2 3 3 5 4 3" xfId="14047"/>
    <cellStyle name="Normal 3 2 3 3 5 5" xfId="14048"/>
    <cellStyle name="Normal 3 2 3 3 5 5 2" xfId="14049"/>
    <cellStyle name="Normal 3 2 3 3 5 6" xfId="14050"/>
    <cellStyle name="Normal 3 2 3 3 6" xfId="14051"/>
    <cellStyle name="Normal 3 2 3 3 6 2" xfId="14052"/>
    <cellStyle name="Normal 3 2 3 3 6 2 2" xfId="14053"/>
    <cellStyle name="Normal 3 2 3 3 6 2 2 2" xfId="14054"/>
    <cellStyle name="Normal 3 2 3 3 6 2 2 2 2" xfId="14055"/>
    <cellStyle name="Normal 3 2 3 3 6 2 2 3" xfId="14056"/>
    <cellStyle name="Normal 3 2 3 3 6 2 3" xfId="14057"/>
    <cellStyle name="Normal 3 2 3 3 6 2 3 2" xfId="14058"/>
    <cellStyle name="Normal 3 2 3 3 6 2 4" xfId="14059"/>
    <cellStyle name="Normal 3 2 3 3 6 3" xfId="14060"/>
    <cellStyle name="Normal 3 2 3 3 6 3 2" xfId="14061"/>
    <cellStyle name="Normal 3 2 3 3 6 3 2 2" xfId="14062"/>
    <cellStyle name="Normal 3 2 3 3 6 3 3" xfId="14063"/>
    <cellStyle name="Normal 3 2 3 3 6 4" xfId="14064"/>
    <cellStyle name="Normal 3 2 3 3 6 4 2" xfId="14065"/>
    <cellStyle name="Normal 3 2 3 3 6 5" xfId="14066"/>
    <cellStyle name="Normal 3 2 3 3 7" xfId="14067"/>
    <cellStyle name="Normal 3 2 3 3 7 2" xfId="14068"/>
    <cellStyle name="Normal 3 2 3 3 7 2 2" xfId="14069"/>
    <cellStyle name="Normal 3 2 3 3 7 2 2 2" xfId="14070"/>
    <cellStyle name="Normal 3 2 3 3 7 2 3" xfId="14071"/>
    <cellStyle name="Normal 3 2 3 3 7 3" xfId="14072"/>
    <cellStyle name="Normal 3 2 3 3 7 3 2" xfId="14073"/>
    <cellStyle name="Normal 3 2 3 3 7 4" xfId="14074"/>
    <cellStyle name="Normal 3 2 3 3 8" xfId="14075"/>
    <cellStyle name="Normal 3 2 3 3 8 2" xfId="14076"/>
    <cellStyle name="Normal 3 2 3 3 8 2 2" xfId="14077"/>
    <cellStyle name="Normal 3 2 3 3 8 3" xfId="14078"/>
    <cellStyle name="Normal 3 2 3 3 9" xfId="14079"/>
    <cellStyle name="Normal 3 2 3 3 9 2" xfId="14080"/>
    <cellStyle name="Normal 3 2 3 4" xfId="14081"/>
    <cellStyle name="Normal 3 2 3 4 2" xfId="14082"/>
    <cellStyle name="Normal 3 2 3 4 2 2" xfId="14083"/>
    <cellStyle name="Normal 3 2 3 4 2 2 2" xfId="14084"/>
    <cellStyle name="Normal 3 2 3 4 2 2 2 2" xfId="14085"/>
    <cellStyle name="Normal 3 2 3 4 2 2 2 2 2" xfId="14086"/>
    <cellStyle name="Normal 3 2 3 4 2 2 2 2 2 2" xfId="14087"/>
    <cellStyle name="Normal 3 2 3 4 2 2 2 2 2 2 2" xfId="14088"/>
    <cellStyle name="Normal 3 2 3 4 2 2 2 2 2 2 2 2" xfId="14089"/>
    <cellStyle name="Normal 3 2 3 4 2 2 2 2 2 2 3" xfId="14090"/>
    <cellStyle name="Normal 3 2 3 4 2 2 2 2 2 3" xfId="14091"/>
    <cellStyle name="Normal 3 2 3 4 2 2 2 2 2 3 2" xfId="14092"/>
    <cellStyle name="Normal 3 2 3 4 2 2 2 2 2 4" xfId="14093"/>
    <cellStyle name="Normal 3 2 3 4 2 2 2 2 3" xfId="14094"/>
    <cellStyle name="Normal 3 2 3 4 2 2 2 2 3 2" xfId="14095"/>
    <cellStyle name="Normal 3 2 3 4 2 2 2 2 3 2 2" xfId="14096"/>
    <cellStyle name="Normal 3 2 3 4 2 2 2 2 3 3" xfId="14097"/>
    <cellStyle name="Normal 3 2 3 4 2 2 2 2 4" xfId="14098"/>
    <cellStyle name="Normal 3 2 3 4 2 2 2 2 4 2" xfId="14099"/>
    <cellStyle name="Normal 3 2 3 4 2 2 2 2 5" xfId="14100"/>
    <cellStyle name="Normal 3 2 3 4 2 2 2 3" xfId="14101"/>
    <cellStyle name="Normal 3 2 3 4 2 2 2 3 2" xfId="14102"/>
    <cellStyle name="Normal 3 2 3 4 2 2 2 3 2 2" xfId="14103"/>
    <cellStyle name="Normal 3 2 3 4 2 2 2 3 2 2 2" xfId="14104"/>
    <cellStyle name="Normal 3 2 3 4 2 2 2 3 2 3" xfId="14105"/>
    <cellStyle name="Normal 3 2 3 4 2 2 2 3 3" xfId="14106"/>
    <cellStyle name="Normal 3 2 3 4 2 2 2 3 3 2" xfId="14107"/>
    <cellStyle name="Normal 3 2 3 4 2 2 2 3 4" xfId="14108"/>
    <cellStyle name="Normal 3 2 3 4 2 2 2 4" xfId="14109"/>
    <cellStyle name="Normal 3 2 3 4 2 2 2 4 2" xfId="14110"/>
    <cellStyle name="Normal 3 2 3 4 2 2 2 4 2 2" xfId="14111"/>
    <cellStyle name="Normal 3 2 3 4 2 2 2 4 3" xfId="14112"/>
    <cellStyle name="Normal 3 2 3 4 2 2 2 5" xfId="14113"/>
    <cellStyle name="Normal 3 2 3 4 2 2 2 5 2" xfId="14114"/>
    <cellStyle name="Normal 3 2 3 4 2 2 2 6" xfId="14115"/>
    <cellStyle name="Normal 3 2 3 4 2 2 3" xfId="14116"/>
    <cellStyle name="Normal 3 2 3 4 2 2 3 2" xfId="14117"/>
    <cellStyle name="Normal 3 2 3 4 2 2 3 2 2" xfId="14118"/>
    <cellStyle name="Normal 3 2 3 4 2 2 3 2 2 2" xfId="14119"/>
    <cellStyle name="Normal 3 2 3 4 2 2 3 2 2 2 2" xfId="14120"/>
    <cellStyle name="Normal 3 2 3 4 2 2 3 2 2 3" xfId="14121"/>
    <cellStyle name="Normal 3 2 3 4 2 2 3 2 3" xfId="14122"/>
    <cellStyle name="Normal 3 2 3 4 2 2 3 2 3 2" xfId="14123"/>
    <cellStyle name="Normal 3 2 3 4 2 2 3 2 4" xfId="14124"/>
    <cellStyle name="Normal 3 2 3 4 2 2 3 3" xfId="14125"/>
    <cellStyle name="Normal 3 2 3 4 2 2 3 3 2" xfId="14126"/>
    <cellStyle name="Normal 3 2 3 4 2 2 3 3 2 2" xfId="14127"/>
    <cellStyle name="Normal 3 2 3 4 2 2 3 3 3" xfId="14128"/>
    <cellStyle name="Normal 3 2 3 4 2 2 3 4" xfId="14129"/>
    <cellStyle name="Normal 3 2 3 4 2 2 3 4 2" xfId="14130"/>
    <cellStyle name="Normal 3 2 3 4 2 2 3 5" xfId="14131"/>
    <cellStyle name="Normal 3 2 3 4 2 2 4" xfId="14132"/>
    <cellStyle name="Normal 3 2 3 4 2 2 4 2" xfId="14133"/>
    <cellStyle name="Normal 3 2 3 4 2 2 4 2 2" xfId="14134"/>
    <cellStyle name="Normal 3 2 3 4 2 2 4 2 2 2" xfId="14135"/>
    <cellStyle name="Normal 3 2 3 4 2 2 4 2 3" xfId="14136"/>
    <cellStyle name="Normal 3 2 3 4 2 2 4 3" xfId="14137"/>
    <cellStyle name="Normal 3 2 3 4 2 2 4 3 2" xfId="14138"/>
    <cellStyle name="Normal 3 2 3 4 2 2 4 4" xfId="14139"/>
    <cellStyle name="Normal 3 2 3 4 2 2 5" xfId="14140"/>
    <cellStyle name="Normal 3 2 3 4 2 2 5 2" xfId="14141"/>
    <cellStyle name="Normal 3 2 3 4 2 2 5 2 2" xfId="14142"/>
    <cellStyle name="Normal 3 2 3 4 2 2 5 3" xfId="14143"/>
    <cellStyle name="Normal 3 2 3 4 2 2 6" xfId="14144"/>
    <cellStyle name="Normal 3 2 3 4 2 2 6 2" xfId="14145"/>
    <cellStyle name="Normal 3 2 3 4 2 2 7" xfId="14146"/>
    <cellStyle name="Normal 3 2 3 4 2 3" xfId="14147"/>
    <cellStyle name="Normal 3 2 3 4 2 3 2" xfId="14148"/>
    <cellStyle name="Normal 3 2 3 4 2 3 2 2" xfId="14149"/>
    <cellStyle name="Normal 3 2 3 4 2 3 2 2 2" xfId="14150"/>
    <cellStyle name="Normal 3 2 3 4 2 3 2 2 2 2" xfId="14151"/>
    <cellStyle name="Normal 3 2 3 4 2 3 2 2 2 2 2" xfId="14152"/>
    <cellStyle name="Normal 3 2 3 4 2 3 2 2 2 3" xfId="14153"/>
    <cellStyle name="Normal 3 2 3 4 2 3 2 2 3" xfId="14154"/>
    <cellStyle name="Normal 3 2 3 4 2 3 2 2 3 2" xfId="14155"/>
    <cellStyle name="Normal 3 2 3 4 2 3 2 2 4" xfId="14156"/>
    <cellStyle name="Normal 3 2 3 4 2 3 2 3" xfId="14157"/>
    <cellStyle name="Normal 3 2 3 4 2 3 2 3 2" xfId="14158"/>
    <cellStyle name="Normal 3 2 3 4 2 3 2 3 2 2" xfId="14159"/>
    <cellStyle name="Normal 3 2 3 4 2 3 2 3 3" xfId="14160"/>
    <cellStyle name="Normal 3 2 3 4 2 3 2 4" xfId="14161"/>
    <cellStyle name="Normal 3 2 3 4 2 3 2 4 2" xfId="14162"/>
    <cellStyle name="Normal 3 2 3 4 2 3 2 5" xfId="14163"/>
    <cellStyle name="Normal 3 2 3 4 2 3 3" xfId="14164"/>
    <cellStyle name="Normal 3 2 3 4 2 3 3 2" xfId="14165"/>
    <cellStyle name="Normal 3 2 3 4 2 3 3 2 2" xfId="14166"/>
    <cellStyle name="Normal 3 2 3 4 2 3 3 2 2 2" xfId="14167"/>
    <cellStyle name="Normal 3 2 3 4 2 3 3 2 3" xfId="14168"/>
    <cellStyle name="Normal 3 2 3 4 2 3 3 3" xfId="14169"/>
    <cellStyle name="Normal 3 2 3 4 2 3 3 3 2" xfId="14170"/>
    <cellStyle name="Normal 3 2 3 4 2 3 3 4" xfId="14171"/>
    <cellStyle name="Normal 3 2 3 4 2 3 4" xfId="14172"/>
    <cellStyle name="Normal 3 2 3 4 2 3 4 2" xfId="14173"/>
    <cellStyle name="Normal 3 2 3 4 2 3 4 2 2" xfId="14174"/>
    <cellStyle name="Normal 3 2 3 4 2 3 4 3" xfId="14175"/>
    <cellStyle name="Normal 3 2 3 4 2 3 5" xfId="14176"/>
    <cellStyle name="Normal 3 2 3 4 2 3 5 2" xfId="14177"/>
    <cellStyle name="Normal 3 2 3 4 2 3 6" xfId="14178"/>
    <cellStyle name="Normal 3 2 3 4 2 4" xfId="14179"/>
    <cellStyle name="Normal 3 2 3 4 2 4 2" xfId="14180"/>
    <cellStyle name="Normal 3 2 3 4 2 4 2 2" xfId="14181"/>
    <cellStyle name="Normal 3 2 3 4 2 4 2 2 2" xfId="14182"/>
    <cellStyle name="Normal 3 2 3 4 2 4 2 2 2 2" xfId="14183"/>
    <cellStyle name="Normal 3 2 3 4 2 4 2 2 3" xfId="14184"/>
    <cellStyle name="Normal 3 2 3 4 2 4 2 3" xfId="14185"/>
    <cellStyle name="Normal 3 2 3 4 2 4 2 3 2" xfId="14186"/>
    <cellStyle name="Normal 3 2 3 4 2 4 2 4" xfId="14187"/>
    <cellStyle name="Normal 3 2 3 4 2 4 3" xfId="14188"/>
    <cellStyle name="Normal 3 2 3 4 2 4 3 2" xfId="14189"/>
    <cellStyle name="Normal 3 2 3 4 2 4 3 2 2" xfId="14190"/>
    <cellStyle name="Normal 3 2 3 4 2 4 3 3" xfId="14191"/>
    <cellStyle name="Normal 3 2 3 4 2 4 4" xfId="14192"/>
    <cellStyle name="Normal 3 2 3 4 2 4 4 2" xfId="14193"/>
    <cellStyle name="Normal 3 2 3 4 2 4 5" xfId="14194"/>
    <cellStyle name="Normal 3 2 3 4 2 5" xfId="14195"/>
    <cellStyle name="Normal 3 2 3 4 2 5 2" xfId="14196"/>
    <cellStyle name="Normal 3 2 3 4 2 5 2 2" xfId="14197"/>
    <cellStyle name="Normal 3 2 3 4 2 5 2 2 2" xfId="14198"/>
    <cellStyle name="Normal 3 2 3 4 2 5 2 3" xfId="14199"/>
    <cellStyle name="Normal 3 2 3 4 2 5 3" xfId="14200"/>
    <cellStyle name="Normal 3 2 3 4 2 5 3 2" xfId="14201"/>
    <cellStyle name="Normal 3 2 3 4 2 5 4" xfId="14202"/>
    <cellStyle name="Normal 3 2 3 4 2 6" xfId="14203"/>
    <cellStyle name="Normal 3 2 3 4 2 6 2" xfId="14204"/>
    <cellStyle name="Normal 3 2 3 4 2 6 2 2" xfId="14205"/>
    <cellStyle name="Normal 3 2 3 4 2 6 3" xfId="14206"/>
    <cellStyle name="Normal 3 2 3 4 2 7" xfId="14207"/>
    <cellStyle name="Normal 3 2 3 4 2 7 2" xfId="14208"/>
    <cellStyle name="Normal 3 2 3 4 2 8" xfId="14209"/>
    <cellStyle name="Normal 3 2 3 4 3" xfId="14210"/>
    <cellStyle name="Normal 3 2 3 4 3 2" xfId="14211"/>
    <cellStyle name="Normal 3 2 3 4 3 2 2" xfId="14212"/>
    <cellStyle name="Normal 3 2 3 4 3 2 2 2" xfId="14213"/>
    <cellStyle name="Normal 3 2 3 4 3 2 2 2 2" xfId="14214"/>
    <cellStyle name="Normal 3 2 3 4 3 2 2 2 2 2" xfId="14215"/>
    <cellStyle name="Normal 3 2 3 4 3 2 2 2 2 2 2" xfId="14216"/>
    <cellStyle name="Normal 3 2 3 4 3 2 2 2 2 3" xfId="14217"/>
    <cellStyle name="Normal 3 2 3 4 3 2 2 2 3" xfId="14218"/>
    <cellStyle name="Normal 3 2 3 4 3 2 2 2 3 2" xfId="14219"/>
    <cellStyle name="Normal 3 2 3 4 3 2 2 2 4" xfId="14220"/>
    <cellStyle name="Normal 3 2 3 4 3 2 2 3" xfId="14221"/>
    <cellStyle name="Normal 3 2 3 4 3 2 2 3 2" xfId="14222"/>
    <cellStyle name="Normal 3 2 3 4 3 2 2 3 2 2" xfId="14223"/>
    <cellStyle name="Normal 3 2 3 4 3 2 2 3 3" xfId="14224"/>
    <cellStyle name="Normal 3 2 3 4 3 2 2 4" xfId="14225"/>
    <cellStyle name="Normal 3 2 3 4 3 2 2 4 2" xfId="14226"/>
    <cellStyle name="Normal 3 2 3 4 3 2 2 5" xfId="14227"/>
    <cellStyle name="Normal 3 2 3 4 3 2 3" xfId="14228"/>
    <cellStyle name="Normal 3 2 3 4 3 2 3 2" xfId="14229"/>
    <cellStyle name="Normal 3 2 3 4 3 2 3 2 2" xfId="14230"/>
    <cellStyle name="Normal 3 2 3 4 3 2 3 2 2 2" xfId="14231"/>
    <cellStyle name="Normal 3 2 3 4 3 2 3 2 3" xfId="14232"/>
    <cellStyle name="Normal 3 2 3 4 3 2 3 3" xfId="14233"/>
    <cellStyle name="Normal 3 2 3 4 3 2 3 3 2" xfId="14234"/>
    <cellStyle name="Normal 3 2 3 4 3 2 3 4" xfId="14235"/>
    <cellStyle name="Normal 3 2 3 4 3 2 4" xfId="14236"/>
    <cellStyle name="Normal 3 2 3 4 3 2 4 2" xfId="14237"/>
    <cellStyle name="Normal 3 2 3 4 3 2 4 2 2" xfId="14238"/>
    <cellStyle name="Normal 3 2 3 4 3 2 4 3" xfId="14239"/>
    <cellStyle name="Normal 3 2 3 4 3 2 5" xfId="14240"/>
    <cellStyle name="Normal 3 2 3 4 3 2 5 2" xfId="14241"/>
    <cellStyle name="Normal 3 2 3 4 3 2 6" xfId="14242"/>
    <cellStyle name="Normal 3 2 3 4 3 3" xfId="14243"/>
    <cellStyle name="Normal 3 2 3 4 3 3 2" xfId="14244"/>
    <cellStyle name="Normal 3 2 3 4 3 3 2 2" xfId="14245"/>
    <cellStyle name="Normal 3 2 3 4 3 3 2 2 2" xfId="14246"/>
    <cellStyle name="Normal 3 2 3 4 3 3 2 2 2 2" xfId="14247"/>
    <cellStyle name="Normal 3 2 3 4 3 3 2 2 3" xfId="14248"/>
    <cellStyle name="Normal 3 2 3 4 3 3 2 3" xfId="14249"/>
    <cellStyle name="Normal 3 2 3 4 3 3 2 3 2" xfId="14250"/>
    <cellStyle name="Normal 3 2 3 4 3 3 2 4" xfId="14251"/>
    <cellStyle name="Normal 3 2 3 4 3 3 3" xfId="14252"/>
    <cellStyle name="Normal 3 2 3 4 3 3 3 2" xfId="14253"/>
    <cellStyle name="Normal 3 2 3 4 3 3 3 2 2" xfId="14254"/>
    <cellStyle name="Normal 3 2 3 4 3 3 3 3" xfId="14255"/>
    <cellStyle name="Normal 3 2 3 4 3 3 4" xfId="14256"/>
    <cellStyle name="Normal 3 2 3 4 3 3 4 2" xfId="14257"/>
    <cellStyle name="Normal 3 2 3 4 3 3 5" xfId="14258"/>
    <cellStyle name="Normal 3 2 3 4 3 4" xfId="14259"/>
    <cellStyle name="Normal 3 2 3 4 3 4 2" xfId="14260"/>
    <cellStyle name="Normal 3 2 3 4 3 4 2 2" xfId="14261"/>
    <cellStyle name="Normal 3 2 3 4 3 4 2 2 2" xfId="14262"/>
    <cellStyle name="Normal 3 2 3 4 3 4 2 3" xfId="14263"/>
    <cellStyle name="Normal 3 2 3 4 3 4 3" xfId="14264"/>
    <cellStyle name="Normal 3 2 3 4 3 4 3 2" xfId="14265"/>
    <cellStyle name="Normal 3 2 3 4 3 4 4" xfId="14266"/>
    <cellStyle name="Normal 3 2 3 4 3 5" xfId="14267"/>
    <cellStyle name="Normal 3 2 3 4 3 5 2" xfId="14268"/>
    <cellStyle name="Normal 3 2 3 4 3 5 2 2" xfId="14269"/>
    <cellStyle name="Normal 3 2 3 4 3 5 3" xfId="14270"/>
    <cellStyle name="Normal 3 2 3 4 3 6" xfId="14271"/>
    <cellStyle name="Normal 3 2 3 4 3 6 2" xfId="14272"/>
    <cellStyle name="Normal 3 2 3 4 3 7" xfId="14273"/>
    <cellStyle name="Normal 3 2 3 4 4" xfId="14274"/>
    <cellStyle name="Normal 3 2 3 4 4 2" xfId="14275"/>
    <cellStyle name="Normal 3 2 3 4 4 2 2" xfId="14276"/>
    <cellStyle name="Normal 3 2 3 4 4 2 2 2" xfId="14277"/>
    <cellStyle name="Normal 3 2 3 4 4 2 2 2 2" xfId="14278"/>
    <cellStyle name="Normal 3 2 3 4 4 2 2 2 2 2" xfId="14279"/>
    <cellStyle name="Normal 3 2 3 4 4 2 2 2 3" xfId="14280"/>
    <cellStyle name="Normal 3 2 3 4 4 2 2 3" xfId="14281"/>
    <cellStyle name="Normal 3 2 3 4 4 2 2 3 2" xfId="14282"/>
    <cellStyle name="Normal 3 2 3 4 4 2 2 4" xfId="14283"/>
    <cellStyle name="Normal 3 2 3 4 4 2 3" xfId="14284"/>
    <cellStyle name="Normal 3 2 3 4 4 2 3 2" xfId="14285"/>
    <cellStyle name="Normal 3 2 3 4 4 2 3 2 2" xfId="14286"/>
    <cellStyle name="Normal 3 2 3 4 4 2 3 3" xfId="14287"/>
    <cellStyle name="Normal 3 2 3 4 4 2 4" xfId="14288"/>
    <cellStyle name="Normal 3 2 3 4 4 2 4 2" xfId="14289"/>
    <cellStyle name="Normal 3 2 3 4 4 2 5" xfId="14290"/>
    <cellStyle name="Normal 3 2 3 4 4 3" xfId="14291"/>
    <cellStyle name="Normal 3 2 3 4 4 3 2" xfId="14292"/>
    <cellStyle name="Normal 3 2 3 4 4 3 2 2" xfId="14293"/>
    <cellStyle name="Normal 3 2 3 4 4 3 2 2 2" xfId="14294"/>
    <cellStyle name="Normal 3 2 3 4 4 3 2 3" xfId="14295"/>
    <cellStyle name="Normal 3 2 3 4 4 3 3" xfId="14296"/>
    <cellStyle name="Normal 3 2 3 4 4 3 3 2" xfId="14297"/>
    <cellStyle name="Normal 3 2 3 4 4 3 4" xfId="14298"/>
    <cellStyle name="Normal 3 2 3 4 4 4" xfId="14299"/>
    <cellStyle name="Normal 3 2 3 4 4 4 2" xfId="14300"/>
    <cellStyle name="Normal 3 2 3 4 4 4 2 2" xfId="14301"/>
    <cellStyle name="Normal 3 2 3 4 4 4 3" xfId="14302"/>
    <cellStyle name="Normal 3 2 3 4 4 5" xfId="14303"/>
    <cellStyle name="Normal 3 2 3 4 4 5 2" xfId="14304"/>
    <cellStyle name="Normal 3 2 3 4 4 6" xfId="14305"/>
    <cellStyle name="Normal 3 2 3 4 5" xfId="14306"/>
    <cellStyle name="Normal 3 2 3 4 5 2" xfId="14307"/>
    <cellStyle name="Normal 3 2 3 4 5 2 2" xfId="14308"/>
    <cellStyle name="Normal 3 2 3 4 5 2 2 2" xfId="14309"/>
    <cellStyle name="Normal 3 2 3 4 5 2 2 2 2" xfId="14310"/>
    <cellStyle name="Normal 3 2 3 4 5 2 2 3" xfId="14311"/>
    <cellStyle name="Normal 3 2 3 4 5 2 3" xfId="14312"/>
    <cellStyle name="Normal 3 2 3 4 5 2 3 2" xfId="14313"/>
    <cellStyle name="Normal 3 2 3 4 5 2 4" xfId="14314"/>
    <cellStyle name="Normal 3 2 3 4 5 3" xfId="14315"/>
    <cellStyle name="Normal 3 2 3 4 5 3 2" xfId="14316"/>
    <cellStyle name="Normal 3 2 3 4 5 3 2 2" xfId="14317"/>
    <cellStyle name="Normal 3 2 3 4 5 3 3" xfId="14318"/>
    <cellStyle name="Normal 3 2 3 4 5 4" xfId="14319"/>
    <cellStyle name="Normal 3 2 3 4 5 4 2" xfId="14320"/>
    <cellStyle name="Normal 3 2 3 4 5 5" xfId="14321"/>
    <cellStyle name="Normal 3 2 3 4 6" xfId="14322"/>
    <cellStyle name="Normal 3 2 3 4 6 2" xfId="14323"/>
    <cellStyle name="Normal 3 2 3 4 6 2 2" xfId="14324"/>
    <cellStyle name="Normal 3 2 3 4 6 2 2 2" xfId="14325"/>
    <cellStyle name="Normal 3 2 3 4 6 2 3" xfId="14326"/>
    <cellStyle name="Normal 3 2 3 4 6 3" xfId="14327"/>
    <cellStyle name="Normal 3 2 3 4 6 3 2" xfId="14328"/>
    <cellStyle name="Normal 3 2 3 4 6 4" xfId="14329"/>
    <cellStyle name="Normal 3 2 3 4 7" xfId="14330"/>
    <cellStyle name="Normal 3 2 3 4 7 2" xfId="14331"/>
    <cellStyle name="Normal 3 2 3 4 7 2 2" xfId="14332"/>
    <cellStyle name="Normal 3 2 3 4 7 3" xfId="14333"/>
    <cellStyle name="Normal 3 2 3 4 8" xfId="14334"/>
    <cellStyle name="Normal 3 2 3 4 8 2" xfId="14335"/>
    <cellStyle name="Normal 3 2 3 4 9" xfId="14336"/>
    <cellStyle name="Normal 3 2 3 5" xfId="14337"/>
    <cellStyle name="Normal 3 2 3 5 2" xfId="14338"/>
    <cellStyle name="Normal 3 2 3 5 2 2" xfId="14339"/>
    <cellStyle name="Normal 3 2 3 5 2 2 2" xfId="14340"/>
    <cellStyle name="Normal 3 2 3 5 2 2 2 2" xfId="14341"/>
    <cellStyle name="Normal 3 2 3 5 2 2 2 2 2" xfId="14342"/>
    <cellStyle name="Normal 3 2 3 5 2 2 2 2 2 2" xfId="14343"/>
    <cellStyle name="Normal 3 2 3 5 2 2 2 2 2 2 2" xfId="14344"/>
    <cellStyle name="Normal 3 2 3 5 2 2 2 2 2 3" xfId="14345"/>
    <cellStyle name="Normal 3 2 3 5 2 2 2 2 3" xfId="14346"/>
    <cellStyle name="Normal 3 2 3 5 2 2 2 2 3 2" xfId="14347"/>
    <cellStyle name="Normal 3 2 3 5 2 2 2 2 4" xfId="14348"/>
    <cellStyle name="Normal 3 2 3 5 2 2 2 3" xfId="14349"/>
    <cellStyle name="Normal 3 2 3 5 2 2 2 3 2" xfId="14350"/>
    <cellStyle name="Normal 3 2 3 5 2 2 2 3 2 2" xfId="14351"/>
    <cellStyle name="Normal 3 2 3 5 2 2 2 3 3" xfId="14352"/>
    <cellStyle name="Normal 3 2 3 5 2 2 2 4" xfId="14353"/>
    <cellStyle name="Normal 3 2 3 5 2 2 2 4 2" xfId="14354"/>
    <cellStyle name="Normal 3 2 3 5 2 2 2 5" xfId="14355"/>
    <cellStyle name="Normal 3 2 3 5 2 2 3" xfId="14356"/>
    <cellStyle name="Normal 3 2 3 5 2 2 3 2" xfId="14357"/>
    <cellStyle name="Normal 3 2 3 5 2 2 3 2 2" xfId="14358"/>
    <cellStyle name="Normal 3 2 3 5 2 2 3 2 2 2" xfId="14359"/>
    <cellStyle name="Normal 3 2 3 5 2 2 3 2 3" xfId="14360"/>
    <cellStyle name="Normal 3 2 3 5 2 2 3 3" xfId="14361"/>
    <cellStyle name="Normal 3 2 3 5 2 2 3 3 2" xfId="14362"/>
    <cellStyle name="Normal 3 2 3 5 2 2 3 4" xfId="14363"/>
    <cellStyle name="Normal 3 2 3 5 2 2 4" xfId="14364"/>
    <cellStyle name="Normal 3 2 3 5 2 2 4 2" xfId="14365"/>
    <cellStyle name="Normal 3 2 3 5 2 2 4 2 2" xfId="14366"/>
    <cellStyle name="Normal 3 2 3 5 2 2 4 3" xfId="14367"/>
    <cellStyle name="Normal 3 2 3 5 2 2 5" xfId="14368"/>
    <cellStyle name="Normal 3 2 3 5 2 2 5 2" xfId="14369"/>
    <cellStyle name="Normal 3 2 3 5 2 2 6" xfId="14370"/>
    <cellStyle name="Normal 3 2 3 5 2 3" xfId="14371"/>
    <cellStyle name="Normal 3 2 3 5 2 3 2" xfId="14372"/>
    <cellStyle name="Normal 3 2 3 5 2 3 2 2" xfId="14373"/>
    <cellStyle name="Normal 3 2 3 5 2 3 2 2 2" xfId="14374"/>
    <cellStyle name="Normal 3 2 3 5 2 3 2 2 2 2" xfId="14375"/>
    <cellStyle name="Normal 3 2 3 5 2 3 2 2 3" xfId="14376"/>
    <cellStyle name="Normal 3 2 3 5 2 3 2 3" xfId="14377"/>
    <cellStyle name="Normal 3 2 3 5 2 3 2 3 2" xfId="14378"/>
    <cellStyle name="Normal 3 2 3 5 2 3 2 4" xfId="14379"/>
    <cellStyle name="Normal 3 2 3 5 2 3 3" xfId="14380"/>
    <cellStyle name="Normal 3 2 3 5 2 3 3 2" xfId="14381"/>
    <cellStyle name="Normal 3 2 3 5 2 3 3 2 2" xfId="14382"/>
    <cellStyle name="Normal 3 2 3 5 2 3 3 3" xfId="14383"/>
    <cellStyle name="Normal 3 2 3 5 2 3 4" xfId="14384"/>
    <cellStyle name="Normal 3 2 3 5 2 3 4 2" xfId="14385"/>
    <cellStyle name="Normal 3 2 3 5 2 3 5" xfId="14386"/>
    <cellStyle name="Normal 3 2 3 5 2 4" xfId="14387"/>
    <cellStyle name="Normal 3 2 3 5 2 4 2" xfId="14388"/>
    <cellStyle name="Normal 3 2 3 5 2 4 2 2" xfId="14389"/>
    <cellStyle name="Normal 3 2 3 5 2 4 2 2 2" xfId="14390"/>
    <cellStyle name="Normal 3 2 3 5 2 4 2 3" xfId="14391"/>
    <cellStyle name="Normal 3 2 3 5 2 4 3" xfId="14392"/>
    <cellStyle name="Normal 3 2 3 5 2 4 3 2" xfId="14393"/>
    <cellStyle name="Normal 3 2 3 5 2 4 4" xfId="14394"/>
    <cellStyle name="Normal 3 2 3 5 2 5" xfId="14395"/>
    <cellStyle name="Normal 3 2 3 5 2 5 2" xfId="14396"/>
    <cellStyle name="Normal 3 2 3 5 2 5 2 2" xfId="14397"/>
    <cellStyle name="Normal 3 2 3 5 2 5 3" xfId="14398"/>
    <cellStyle name="Normal 3 2 3 5 2 6" xfId="14399"/>
    <cellStyle name="Normal 3 2 3 5 2 6 2" xfId="14400"/>
    <cellStyle name="Normal 3 2 3 5 2 7" xfId="14401"/>
    <cellStyle name="Normal 3 2 3 5 3" xfId="14402"/>
    <cellStyle name="Normal 3 2 3 5 3 2" xfId="14403"/>
    <cellStyle name="Normal 3 2 3 5 3 2 2" xfId="14404"/>
    <cellStyle name="Normal 3 2 3 5 3 2 2 2" xfId="14405"/>
    <cellStyle name="Normal 3 2 3 5 3 2 2 2 2" xfId="14406"/>
    <cellStyle name="Normal 3 2 3 5 3 2 2 2 2 2" xfId="14407"/>
    <cellStyle name="Normal 3 2 3 5 3 2 2 2 3" xfId="14408"/>
    <cellStyle name="Normal 3 2 3 5 3 2 2 3" xfId="14409"/>
    <cellStyle name="Normal 3 2 3 5 3 2 2 3 2" xfId="14410"/>
    <cellStyle name="Normal 3 2 3 5 3 2 2 4" xfId="14411"/>
    <cellStyle name="Normal 3 2 3 5 3 2 3" xfId="14412"/>
    <cellStyle name="Normal 3 2 3 5 3 2 3 2" xfId="14413"/>
    <cellStyle name="Normal 3 2 3 5 3 2 3 2 2" xfId="14414"/>
    <cellStyle name="Normal 3 2 3 5 3 2 3 3" xfId="14415"/>
    <cellStyle name="Normal 3 2 3 5 3 2 4" xfId="14416"/>
    <cellStyle name="Normal 3 2 3 5 3 2 4 2" xfId="14417"/>
    <cellStyle name="Normal 3 2 3 5 3 2 5" xfId="14418"/>
    <cellStyle name="Normal 3 2 3 5 3 3" xfId="14419"/>
    <cellStyle name="Normal 3 2 3 5 3 3 2" xfId="14420"/>
    <cellStyle name="Normal 3 2 3 5 3 3 2 2" xfId="14421"/>
    <cellStyle name="Normal 3 2 3 5 3 3 2 2 2" xfId="14422"/>
    <cellStyle name="Normal 3 2 3 5 3 3 2 3" xfId="14423"/>
    <cellStyle name="Normal 3 2 3 5 3 3 3" xfId="14424"/>
    <cellStyle name="Normal 3 2 3 5 3 3 3 2" xfId="14425"/>
    <cellStyle name="Normal 3 2 3 5 3 3 4" xfId="14426"/>
    <cellStyle name="Normal 3 2 3 5 3 4" xfId="14427"/>
    <cellStyle name="Normal 3 2 3 5 3 4 2" xfId="14428"/>
    <cellStyle name="Normal 3 2 3 5 3 4 2 2" xfId="14429"/>
    <cellStyle name="Normal 3 2 3 5 3 4 3" xfId="14430"/>
    <cellStyle name="Normal 3 2 3 5 3 5" xfId="14431"/>
    <cellStyle name="Normal 3 2 3 5 3 5 2" xfId="14432"/>
    <cellStyle name="Normal 3 2 3 5 3 6" xfId="14433"/>
    <cellStyle name="Normal 3 2 3 5 4" xfId="14434"/>
    <cellStyle name="Normal 3 2 3 5 4 2" xfId="14435"/>
    <cellStyle name="Normal 3 2 3 5 4 2 2" xfId="14436"/>
    <cellStyle name="Normal 3 2 3 5 4 2 2 2" xfId="14437"/>
    <cellStyle name="Normal 3 2 3 5 4 2 2 2 2" xfId="14438"/>
    <cellStyle name="Normal 3 2 3 5 4 2 2 3" xfId="14439"/>
    <cellStyle name="Normal 3 2 3 5 4 2 3" xfId="14440"/>
    <cellStyle name="Normal 3 2 3 5 4 2 3 2" xfId="14441"/>
    <cellStyle name="Normal 3 2 3 5 4 2 4" xfId="14442"/>
    <cellStyle name="Normal 3 2 3 5 4 3" xfId="14443"/>
    <cellStyle name="Normal 3 2 3 5 4 3 2" xfId="14444"/>
    <cellStyle name="Normal 3 2 3 5 4 3 2 2" xfId="14445"/>
    <cellStyle name="Normal 3 2 3 5 4 3 3" xfId="14446"/>
    <cellStyle name="Normal 3 2 3 5 4 4" xfId="14447"/>
    <cellStyle name="Normal 3 2 3 5 4 4 2" xfId="14448"/>
    <cellStyle name="Normal 3 2 3 5 4 5" xfId="14449"/>
    <cellStyle name="Normal 3 2 3 5 5" xfId="14450"/>
    <cellStyle name="Normal 3 2 3 5 5 2" xfId="14451"/>
    <cellStyle name="Normal 3 2 3 5 5 2 2" xfId="14452"/>
    <cellStyle name="Normal 3 2 3 5 5 2 2 2" xfId="14453"/>
    <cellStyle name="Normal 3 2 3 5 5 2 3" xfId="14454"/>
    <cellStyle name="Normal 3 2 3 5 5 3" xfId="14455"/>
    <cellStyle name="Normal 3 2 3 5 5 3 2" xfId="14456"/>
    <cellStyle name="Normal 3 2 3 5 5 4" xfId="14457"/>
    <cellStyle name="Normal 3 2 3 5 6" xfId="14458"/>
    <cellStyle name="Normal 3 2 3 5 6 2" xfId="14459"/>
    <cellStyle name="Normal 3 2 3 5 6 2 2" xfId="14460"/>
    <cellStyle name="Normal 3 2 3 5 6 3" xfId="14461"/>
    <cellStyle name="Normal 3 2 3 5 7" xfId="14462"/>
    <cellStyle name="Normal 3 2 3 5 7 2" xfId="14463"/>
    <cellStyle name="Normal 3 2 3 5 8" xfId="14464"/>
    <cellStyle name="Normal 3 2 3 6" xfId="14465"/>
    <cellStyle name="Normal 3 2 3 6 2" xfId="14466"/>
    <cellStyle name="Normal 3 2 3 6 2 2" xfId="14467"/>
    <cellStyle name="Normal 3 2 3 6 2 2 2" xfId="14468"/>
    <cellStyle name="Normal 3 2 3 6 2 2 2 2" xfId="14469"/>
    <cellStyle name="Normal 3 2 3 6 2 2 2 2 2" xfId="14470"/>
    <cellStyle name="Normal 3 2 3 6 2 2 2 2 2 2" xfId="14471"/>
    <cellStyle name="Normal 3 2 3 6 2 2 2 2 3" xfId="14472"/>
    <cellStyle name="Normal 3 2 3 6 2 2 2 3" xfId="14473"/>
    <cellStyle name="Normal 3 2 3 6 2 2 2 3 2" xfId="14474"/>
    <cellStyle name="Normal 3 2 3 6 2 2 2 4" xfId="14475"/>
    <cellStyle name="Normal 3 2 3 6 2 2 3" xfId="14476"/>
    <cellStyle name="Normal 3 2 3 6 2 2 3 2" xfId="14477"/>
    <cellStyle name="Normal 3 2 3 6 2 2 3 2 2" xfId="14478"/>
    <cellStyle name="Normal 3 2 3 6 2 2 3 3" xfId="14479"/>
    <cellStyle name="Normal 3 2 3 6 2 2 4" xfId="14480"/>
    <cellStyle name="Normal 3 2 3 6 2 2 4 2" xfId="14481"/>
    <cellStyle name="Normal 3 2 3 6 2 2 5" xfId="14482"/>
    <cellStyle name="Normal 3 2 3 6 2 3" xfId="14483"/>
    <cellStyle name="Normal 3 2 3 6 2 3 2" xfId="14484"/>
    <cellStyle name="Normal 3 2 3 6 2 3 2 2" xfId="14485"/>
    <cellStyle name="Normal 3 2 3 6 2 3 2 2 2" xfId="14486"/>
    <cellStyle name="Normal 3 2 3 6 2 3 2 3" xfId="14487"/>
    <cellStyle name="Normal 3 2 3 6 2 3 3" xfId="14488"/>
    <cellStyle name="Normal 3 2 3 6 2 3 3 2" xfId="14489"/>
    <cellStyle name="Normal 3 2 3 6 2 3 4" xfId="14490"/>
    <cellStyle name="Normal 3 2 3 6 2 4" xfId="14491"/>
    <cellStyle name="Normal 3 2 3 6 2 4 2" xfId="14492"/>
    <cellStyle name="Normal 3 2 3 6 2 4 2 2" xfId="14493"/>
    <cellStyle name="Normal 3 2 3 6 2 4 3" xfId="14494"/>
    <cellStyle name="Normal 3 2 3 6 2 5" xfId="14495"/>
    <cellStyle name="Normal 3 2 3 6 2 5 2" xfId="14496"/>
    <cellStyle name="Normal 3 2 3 6 2 6" xfId="14497"/>
    <cellStyle name="Normal 3 2 3 6 3" xfId="14498"/>
    <cellStyle name="Normal 3 2 3 6 3 2" xfId="14499"/>
    <cellStyle name="Normal 3 2 3 6 3 2 2" xfId="14500"/>
    <cellStyle name="Normal 3 2 3 6 3 2 2 2" xfId="14501"/>
    <cellStyle name="Normal 3 2 3 6 3 2 2 2 2" xfId="14502"/>
    <cellStyle name="Normal 3 2 3 6 3 2 2 3" xfId="14503"/>
    <cellStyle name="Normal 3 2 3 6 3 2 3" xfId="14504"/>
    <cellStyle name="Normal 3 2 3 6 3 2 3 2" xfId="14505"/>
    <cellStyle name="Normal 3 2 3 6 3 2 4" xfId="14506"/>
    <cellStyle name="Normal 3 2 3 6 3 3" xfId="14507"/>
    <cellStyle name="Normal 3 2 3 6 3 3 2" xfId="14508"/>
    <cellStyle name="Normal 3 2 3 6 3 3 2 2" xfId="14509"/>
    <cellStyle name="Normal 3 2 3 6 3 3 3" xfId="14510"/>
    <cellStyle name="Normal 3 2 3 6 3 4" xfId="14511"/>
    <cellStyle name="Normal 3 2 3 6 3 4 2" xfId="14512"/>
    <cellStyle name="Normal 3 2 3 6 3 5" xfId="14513"/>
    <cellStyle name="Normal 3 2 3 6 4" xfId="14514"/>
    <cellStyle name="Normal 3 2 3 6 4 2" xfId="14515"/>
    <cellStyle name="Normal 3 2 3 6 4 2 2" xfId="14516"/>
    <cellStyle name="Normal 3 2 3 6 4 2 2 2" xfId="14517"/>
    <cellStyle name="Normal 3 2 3 6 4 2 3" xfId="14518"/>
    <cellStyle name="Normal 3 2 3 6 4 3" xfId="14519"/>
    <cellStyle name="Normal 3 2 3 6 4 3 2" xfId="14520"/>
    <cellStyle name="Normal 3 2 3 6 4 4" xfId="14521"/>
    <cellStyle name="Normal 3 2 3 6 5" xfId="14522"/>
    <cellStyle name="Normal 3 2 3 6 5 2" xfId="14523"/>
    <cellStyle name="Normal 3 2 3 6 5 2 2" xfId="14524"/>
    <cellStyle name="Normal 3 2 3 6 5 3" xfId="14525"/>
    <cellStyle name="Normal 3 2 3 6 6" xfId="14526"/>
    <cellStyle name="Normal 3 2 3 6 6 2" xfId="14527"/>
    <cellStyle name="Normal 3 2 3 6 7" xfId="14528"/>
    <cellStyle name="Normal 3 2 3 7" xfId="14529"/>
    <cellStyle name="Normal 3 2 3 7 2" xfId="14530"/>
    <cellStyle name="Normal 3 2 3 7 2 2" xfId="14531"/>
    <cellStyle name="Normal 3 2 3 7 2 2 2" xfId="14532"/>
    <cellStyle name="Normal 3 2 3 7 2 2 2 2" xfId="14533"/>
    <cellStyle name="Normal 3 2 3 7 2 2 2 2 2" xfId="14534"/>
    <cellStyle name="Normal 3 2 3 7 2 2 2 3" xfId="14535"/>
    <cellStyle name="Normal 3 2 3 7 2 2 3" xfId="14536"/>
    <cellStyle name="Normal 3 2 3 7 2 2 3 2" xfId="14537"/>
    <cellStyle name="Normal 3 2 3 7 2 2 4" xfId="14538"/>
    <cellStyle name="Normal 3 2 3 7 2 3" xfId="14539"/>
    <cellStyle name="Normal 3 2 3 7 2 3 2" xfId="14540"/>
    <cellStyle name="Normal 3 2 3 7 2 3 2 2" xfId="14541"/>
    <cellStyle name="Normal 3 2 3 7 2 3 3" xfId="14542"/>
    <cellStyle name="Normal 3 2 3 7 2 4" xfId="14543"/>
    <cellStyle name="Normal 3 2 3 7 2 4 2" xfId="14544"/>
    <cellStyle name="Normal 3 2 3 7 2 5" xfId="14545"/>
    <cellStyle name="Normal 3 2 3 7 3" xfId="14546"/>
    <cellStyle name="Normal 3 2 3 7 3 2" xfId="14547"/>
    <cellStyle name="Normal 3 2 3 7 3 2 2" xfId="14548"/>
    <cellStyle name="Normal 3 2 3 7 3 2 2 2" xfId="14549"/>
    <cellStyle name="Normal 3 2 3 7 3 2 3" xfId="14550"/>
    <cellStyle name="Normal 3 2 3 7 3 3" xfId="14551"/>
    <cellStyle name="Normal 3 2 3 7 3 3 2" xfId="14552"/>
    <cellStyle name="Normal 3 2 3 7 3 4" xfId="14553"/>
    <cellStyle name="Normal 3 2 3 7 4" xfId="14554"/>
    <cellStyle name="Normal 3 2 3 7 4 2" xfId="14555"/>
    <cellStyle name="Normal 3 2 3 7 4 2 2" xfId="14556"/>
    <cellStyle name="Normal 3 2 3 7 4 3" xfId="14557"/>
    <cellStyle name="Normal 3 2 3 7 5" xfId="14558"/>
    <cellStyle name="Normal 3 2 3 7 5 2" xfId="14559"/>
    <cellStyle name="Normal 3 2 3 7 6" xfId="14560"/>
    <cellStyle name="Normal 3 2 3 8" xfId="14561"/>
    <cellStyle name="Normal 3 2 3 8 2" xfId="14562"/>
    <cellStyle name="Normal 3 2 3 8 2 2" xfId="14563"/>
    <cellStyle name="Normal 3 2 3 8 2 2 2" xfId="14564"/>
    <cellStyle name="Normal 3 2 3 8 2 2 2 2" xfId="14565"/>
    <cellStyle name="Normal 3 2 3 8 2 2 3" xfId="14566"/>
    <cellStyle name="Normal 3 2 3 8 2 3" xfId="14567"/>
    <cellStyle name="Normal 3 2 3 8 2 3 2" xfId="14568"/>
    <cellStyle name="Normal 3 2 3 8 2 4" xfId="14569"/>
    <cellStyle name="Normal 3 2 3 8 3" xfId="14570"/>
    <cellStyle name="Normal 3 2 3 8 3 2" xfId="14571"/>
    <cellStyle name="Normal 3 2 3 8 3 2 2" xfId="14572"/>
    <cellStyle name="Normal 3 2 3 8 3 3" xfId="14573"/>
    <cellStyle name="Normal 3 2 3 8 4" xfId="14574"/>
    <cellStyle name="Normal 3 2 3 8 4 2" xfId="14575"/>
    <cellStyle name="Normal 3 2 3 8 5" xfId="14576"/>
    <cellStyle name="Normal 3 2 3 9" xfId="14577"/>
    <cellStyle name="Normal 3 2 3 9 2" xfId="14578"/>
    <cellStyle name="Normal 3 2 3 9 2 2" xfId="14579"/>
    <cellStyle name="Normal 3 2 3 9 2 2 2" xfId="14580"/>
    <cellStyle name="Normal 3 2 3 9 2 3" xfId="14581"/>
    <cellStyle name="Normal 3 2 3 9 3" xfId="14582"/>
    <cellStyle name="Normal 3 2 3 9 3 2" xfId="14583"/>
    <cellStyle name="Normal 3 2 3 9 4" xfId="14584"/>
    <cellStyle name="Normal 3 2 4" xfId="14585"/>
    <cellStyle name="Normal 3 2 4 10" xfId="14586"/>
    <cellStyle name="Normal 3 2 4 10 2" xfId="14587"/>
    <cellStyle name="Normal 3 2 4 11" xfId="14588"/>
    <cellStyle name="Normal 3 2 4 2" xfId="14589"/>
    <cellStyle name="Normal 3 2 4 2 10" xfId="14590"/>
    <cellStyle name="Normal 3 2 4 2 2" xfId="14591"/>
    <cellStyle name="Normal 3 2 4 2 2 2" xfId="14592"/>
    <cellStyle name="Normal 3 2 4 2 2 2 2" xfId="14593"/>
    <cellStyle name="Normal 3 2 4 2 2 2 2 2" xfId="14594"/>
    <cellStyle name="Normal 3 2 4 2 2 2 2 2 2" xfId="14595"/>
    <cellStyle name="Normal 3 2 4 2 2 2 2 2 2 2" xfId="14596"/>
    <cellStyle name="Normal 3 2 4 2 2 2 2 2 2 2 2" xfId="14597"/>
    <cellStyle name="Normal 3 2 4 2 2 2 2 2 2 2 2 2" xfId="14598"/>
    <cellStyle name="Normal 3 2 4 2 2 2 2 2 2 2 2 2 2" xfId="14599"/>
    <cellStyle name="Normal 3 2 4 2 2 2 2 2 2 2 2 3" xfId="14600"/>
    <cellStyle name="Normal 3 2 4 2 2 2 2 2 2 2 3" xfId="14601"/>
    <cellStyle name="Normal 3 2 4 2 2 2 2 2 2 2 3 2" xfId="14602"/>
    <cellStyle name="Normal 3 2 4 2 2 2 2 2 2 2 4" xfId="14603"/>
    <cellStyle name="Normal 3 2 4 2 2 2 2 2 2 3" xfId="14604"/>
    <cellStyle name="Normal 3 2 4 2 2 2 2 2 2 3 2" xfId="14605"/>
    <cellStyle name="Normal 3 2 4 2 2 2 2 2 2 3 2 2" xfId="14606"/>
    <cellStyle name="Normal 3 2 4 2 2 2 2 2 2 3 3" xfId="14607"/>
    <cellStyle name="Normal 3 2 4 2 2 2 2 2 2 4" xfId="14608"/>
    <cellStyle name="Normal 3 2 4 2 2 2 2 2 2 4 2" xfId="14609"/>
    <cellStyle name="Normal 3 2 4 2 2 2 2 2 2 5" xfId="14610"/>
    <cellStyle name="Normal 3 2 4 2 2 2 2 2 3" xfId="14611"/>
    <cellStyle name="Normal 3 2 4 2 2 2 2 2 3 2" xfId="14612"/>
    <cellStyle name="Normal 3 2 4 2 2 2 2 2 3 2 2" xfId="14613"/>
    <cellStyle name="Normal 3 2 4 2 2 2 2 2 3 2 2 2" xfId="14614"/>
    <cellStyle name="Normal 3 2 4 2 2 2 2 2 3 2 3" xfId="14615"/>
    <cellStyle name="Normal 3 2 4 2 2 2 2 2 3 3" xfId="14616"/>
    <cellStyle name="Normal 3 2 4 2 2 2 2 2 3 3 2" xfId="14617"/>
    <cellStyle name="Normal 3 2 4 2 2 2 2 2 3 4" xfId="14618"/>
    <cellStyle name="Normal 3 2 4 2 2 2 2 2 4" xfId="14619"/>
    <cellStyle name="Normal 3 2 4 2 2 2 2 2 4 2" xfId="14620"/>
    <cellStyle name="Normal 3 2 4 2 2 2 2 2 4 2 2" xfId="14621"/>
    <cellStyle name="Normal 3 2 4 2 2 2 2 2 4 3" xfId="14622"/>
    <cellStyle name="Normal 3 2 4 2 2 2 2 2 5" xfId="14623"/>
    <cellStyle name="Normal 3 2 4 2 2 2 2 2 5 2" xfId="14624"/>
    <cellStyle name="Normal 3 2 4 2 2 2 2 2 6" xfId="14625"/>
    <cellStyle name="Normal 3 2 4 2 2 2 2 3" xfId="14626"/>
    <cellStyle name="Normal 3 2 4 2 2 2 2 3 2" xfId="14627"/>
    <cellStyle name="Normal 3 2 4 2 2 2 2 3 2 2" xfId="14628"/>
    <cellStyle name="Normal 3 2 4 2 2 2 2 3 2 2 2" xfId="14629"/>
    <cellStyle name="Normal 3 2 4 2 2 2 2 3 2 2 2 2" xfId="14630"/>
    <cellStyle name="Normal 3 2 4 2 2 2 2 3 2 2 3" xfId="14631"/>
    <cellStyle name="Normal 3 2 4 2 2 2 2 3 2 3" xfId="14632"/>
    <cellStyle name="Normal 3 2 4 2 2 2 2 3 2 3 2" xfId="14633"/>
    <cellStyle name="Normal 3 2 4 2 2 2 2 3 2 4" xfId="14634"/>
    <cellStyle name="Normal 3 2 4 2 2 2 2 3 3" xfId="14635"/>
    <cellStyle name="Normal 3 2 4 2 2 2 2 3 3 2" xfId="14636"/>
    <cellStyle name="Normal 3 2 4 2 2 2 2 3 3 2 2" xfId="14637"/>
    <cellStyle name="Normal 3 2 4 2 2 2 2 3 3 3" xfId="14638"/>
    <cellStyle name="Normal 3 2 4 2 2 2 2 3 4" xfId="14639"/>
    <cellStyle name="Normal 3 2 4 2 2 2 2 3 4 2" xfId="14640"/>
    <cellStyle name="Normal 3 2 4 2 2 2 2 3 5" xfId="14641"/>
    <cellStyle name="Normal 3 2 4 2 2 2 2 4" xfId="14642"/>
    <cellStyle name="Normal 3 2 4 2 2 2 2 4 2" xfId="14643"/>
    <cellStyle name="Normal 3 2 4 2 2 2 2 4 2 2" xfId="14644"/>
    <cellStyle name="Normal 3 2 4 2 2 2 2 4 2 2 2" xfId="14645"/>
    <cellStyle name="Normal 3 2 4 2 2 2 2 4 2 3" xfId="14646"/>
    <cellStyle name="Normal 3 2 4 2 2 2 2 4 3" xfId="14647"/>
    <cellStyle name="Normal 3 2 4 2 2 2 2 4 3 2" xfId="14648"/>
    <cellStyle name="Normal 3 2 4 2 2 2 2 4 4" xfId="14649"/>
    <cellStyle name="Normal 3 2 4 2 2 2 2 5" xfId="14650"/>
    <cellStyle name="Normal 3 2 4 2 2 2 2 5 2" xfId="14651"/>
    <cellStyle name="Normal 3 2 4 2 2 2 2 5 2 2" xfId="14652"/>
    <cellStyle name="Normal 3 2 4 2 2 2 2 5 3" xfId="14653"/>
    <cellStyle name="Normal 3 2 4 2 2 2 2 6" xfId="14654"/>
    <cellStyle name="Normal 3 2 4 2 2 2 2 6 2" xfId="14655"/>
    <cellStyle name="Normal 3 2 4 2 2 2 2 7" xfId="14656"/>
    <cellStyle name="Normal 3 2 4 2 2 2 3" xfId="14657"/>
    <cellStyle name="Normal 3 2 4 2 2 2 3 2" xfId="14658"/>
    <cellStyle name="Normal 3 2 4 2 2 2 3 2 2" xfId="14659"/>
    <cellStyle name="Normal 3 2 4 2 2 2 3 2 2 2" xfId="14660"/>
    <cellStyle name="Normal 3 2 4 2 2 2 3 2 2 2 2" xfId="14661"/>
    <cellStyle name="Normal 3 2 4 2 2 2 3 2 2 2 2 2" xfId="14662"/>
    <cellStyle name="Normal 3 2 4 2 2 2 3 2 2 2 3" xfId="14663"/>
    <cellStyle name="Normal 3 2 4 2 2 2 3 2 2 3" xfId="14664"/>
    <cellStyle name="Normal 3 2 4 2 2 2 3 2 2 3 2" xfId="14665"/>
    <cellStyle name="Normal 3 2 4 2 2 2 3 2 2 4" xfId="14666"/>
    <cellStyle name="Normal 3 2 4 2 2 2 3 2 3" xfId="14667"/>
    <cellStyle name="Normal 3 2 4 2 2 2 3 2 3 2" xfId="14668"/>
    <cellStyle name="Normal 3 2 4 2 2 2 3 2 3 2 2" xfId="14669"/>
    <cellStyle name="Normal 3 2 4 2 2 2 3 2 3 3" xfId="14670"/>
    <cellStyle name="Normal 3 2 4 2 2 2 3 2 4" xfId="14671"/>
    <cellStyle name="Normal 3 2 4 2 2 2 3 2 4 2" xfId="14672"/>
    <cellStyle name="Normal 3 2 4 2 2 2 3 2 5" xfId="14673"/>
    <cellStyle name="Normal 3 2 4 2 2 2 3 3" xfId="14674"/>
    <cellStyle name="Normal 3 2 4 2 2 2 3 3 2" xfId="14675"/>
    <cellStyle name="Normal 3 2 4 2 2 2 3 3 2 2" xfId="14676"/>
    <cellStyle name="Normal 3 2 4 2 2 2 3 3 2 2 2" xfId="14677"/>
    <cellStyle name="Normal 3 2 4 2 2 2 3 3 2 3" xfId="14678"/>
    <cellStyle name="Normal 3 2 4 2 2 2 3 3 3" xfId="14679"/>
    <cellStyle name="Normal 3 2 4 2 2 2 3 3 3 2" xfId="14680"/>
    <cellStyle name="Normal 3 2 4 2 2 2 3 3 4" xfId="14681"/>
    <cellStyle name="Normal 3 2 4 2 2 2 3 4" xfId="14682"/>
    <cellStyle name="Normal 3 2 4 2 2 2 3 4 2" xfId="14683"/>
    <cellStyle name="Normal 3 2 4 2 2 2 3 4 2 2" xfId="14684"/>
    <cellStyle name="Normal 3 2 4 2 2 2 3 4 3" xfId="14685"/>
    <cellStyle name="Normal 3 2 4 2 2 2 3 5" xfId="14686"/>
    <cellStyle name="Normal 3 2 4 2 2 2 3 5 2" xfId="14687"/>
    <cellStyle name="Normal 3 2 4 2 2 2 3 6" xfId="14688"/>
    <cellStyle name="Normal 3 2 4 2 2 2 4" xfId="14689"/>
    <cellStyle name="Normal 3 2 4 2 2 2 4 2" xfId="14690"/>
    <cellStyle name="Normal 3 2 4 2 2 2 4 2 2" xfId="14691"/>
    <cellStyle name="Normal 3 2 4 2 2 2 4 2 2 2" xfId="14692"/>
    <cellStyle name="Normal 3 2 4 2 2 2 4 2 2 2 2" xfId="14693"/>
    <cellStyle name="Normal 3 2 4 2 2 2 4 2 2 3" xfId="14694"/>
    <cellStyle name="Normal 3 2 4 2 2 2 4 2 3" xfId="14695"/>
    <cellStyle name="Normal 3 2 4 2 2 2 4 2 3 2" xfId="14696"/>
    <cellStyle name="Normal 3 2 4 2 2 2 4 2 4" xfId="14697"/>
    <cellStyle name="Normal 3 2 4 2 2 2 4 3" xfId="14698"/>
    <cellStyle name="Normal 3 2 4 2 2 2 4 3 2" xfId="14699"/>
    <cellStyle name="Normal 3 2 4 2 2 2 4 3 2 2" xfId="14700"/>
    <cellStyle name="Normal 3 2 4 2 2 2 4 3 3" xfId="14701"/>
    <cellStyle name="Normal 3 2 4 2 2 2 4 4" xfId="14702"/>
    <cellStyle name="Normal 3 2 4 2 2 2 4 4 2" xfId="14703"/>
    <cellStyle name="Normal 3 2 4 2 2 2 4 5" xfId="14704"/>
    <cellStyle name="Normal 3 2 4 2 2 2 5" xfId="14705"/>
    <cellStyle name="Normal 3 2 4 2 2 2 5 2" xfId="14706"/>
    <cellStyle name="Normal 3 2 4 2 2 2 5 2 2" xfId="14707"/>
    <cellStyle name="Normal 3 2 4 2 2 2 5 2 2 2" xfId="14708"/>
    <cellStyle name="Normal 3 2 4 2 2 2 5 2 3" xfId="14709"/>
    <cellStyle name="Normal 3 2 4 2 2 2 5 3" xfId="14710"/>
    <cellStyle name="Normal 3 2 4 2 2 2 5 3 2" xfId="14711"/>
    <cellStyle name="Normal 3 2 4 2 2 2 5 4" xfId="14712"/>
    <cellStyle name="Normal 3 2 4 2 2 2 6" xfId="14713"/>
    <cellStyle name="Normal 3 2 4 2 2 2 6 2" xfId="14714"/>
    <cellStyle name="Normal 3 2 4 2 2 2 6 2 2" xfId="14715"/>
    <cellStyle name="Normal 3 2 4 2 2 2 6 3" xfId="14716"/>
    <cellStyle name="Normal 3 2 4 2 2 2 7" xfId="14717"/>
    <cellStyle name="Normal 3 2 4 2 2 2 7 2" xfId="14718"/>
    <cellStyle name="Normal 3 2 4 2 2 2 8" xfId="14719"/>
    <cellStyle name="Normal 3 2 4 2 2 3" xfId="14720"/>
    <cellStyle name="Normal 3 2 4 2 2 3 2" xfId="14721"/>
    <cellStyle name="Normal 3 2 4 2 2 3 2 2" xfId="14722"/>
    <cellStyle name="Normal 3 2 4 2 2 3 2 2 2" xfId="14723"/>
    <cellStyle name="Normal 3 2 4 2 2 3 2 2 2 2" xfId="14724"/>
    <cellStyle name="Normal 3 2 4 2 2 3 2 2 2 2 2" xfId="14725"/>
    <cellStyle name="Normal 3 2 4 2 2 3 2 2 2 2 2 2" xfId="14726"/>
    <cellStyle name="Normal 3 2 4 2 2 3 2 2 2 2 3" xfId="14727"/>
    <cellStyle name="Normal 3 2 4 2 2 3 2 2 2 3" xfId="14728"/>
    <cellStyle name="Normal 3 2 4 2 2 3 2 2 2 3 2" xfId="14729"/>
    <cellStyle name="Normal 3 2 4 2 2 3 2 2 2 4" xfId="14730"/>
    <cellStyle name="Normal 3 2 4 2 2 3 2 2 3" xfId="14731"/>
    <cellStyle name="Normal 3 2 4 2 2 3 2 2 3 2" xfId="14732"/>
    <cellStyle name="Normal 3 2 4 2 2 3 2 2 3 2 2" xfId="14733"/>
    <cellStyle name="Normal 3 2 4 2 2 3 2 2 3 3" xfId="14734"/>
    <cellStyle name="Normal 3 2 4 2 2 3 2 2 4" xfId="14735"/>
    <cellStyle name="Normal 3 2 4 2 2 3 2 2 4 2" xfId="14736"/>
    <cellStyle name="Normal 3 2 4 2 2 3 2 2 5" xfId="14737"/>
    <cellStyle name="Normal 3 2 4 2 2 3 2 3" xfId="14738"/>
    <cellStyle name="Normal 3 2 4 2 2 3 2 3 2" xfId="14739"/>
    <cellStyle name="Normal 3 2 4 2 2 3 2 3 2 2" xfId="14740"/>
    <cellStyle name="Normal 3 2 4 2 2 3 2 3 2 2 2" xfId="14741"/>
    <cellStyle name="Normal 3 2 4 2 2 3 2 3 2 3" xfId="14742"/>
    <cellStyle name="Normal 3 2 4 2 2 3 2 3 3" xfId="14743"/>
    <cellStyle name="Normal 3 2 4 2 2 3 2 3 3 2" xfId="14744"/>
    <cellStyle name="Normal 3 2 4 2 2 3 2 3 4" xfId="14745"/>
    <cellStyle name="Normal 3 2 4 2 2 3 2 4" xfId="14746"/>
    <cellStyle name="Normal 3 2 4 2 2 3 2 4 2" xfId="14747"/>
    <cellStyle name="Normal 3 2 4 2 2 3 2 4 2 2" xfId="14748"/>
    <cellStyle name="Normal 3 2 4 2 2 3 2 4 3" xfId="14749"/>
    <cellStyle name="Normal 3 2 4 2 2 3 2 5" xfId="14750"/>
    <cellStyle name="Normal 3 2 4 2 2 3 2 5 2" xfId="14751"/>
    <cellStyle name="Normal 3 2 4 2 2 3 2 6" xfId="14752"/>
    <cellStyle name="Normal 3 2 4 2 2 3 3" xfId="14753"/>
    <cellStyle name="Normal 3 2 4 2 2 3 3 2" xfId="14754"/>
    <cellStyle name="Normal 3 2 4 2 2 3 3 2 2" xfId="14755"/>
    <cellStyle name="Normal 3 2 4 2 2 3 3 2 2 2" xfId="14756"/>
    <cellStyle name="Normal 3 2 4 2 2 3 3 2 2 2 2" xfId="14757"/>
    <cellStyle name="Normal 3 2 4 2 2 3 3 2 2 3" xfId="14758"/>
    <cellStyle name="Normal 3 2 4 2 2 3 3 2 3" xfId="14759"/>
    <cellStyle name="Normal 3 2 4 2 2 3 3 2 3 2" xfId="14760"/>
    <cellStyle name="Normal 3 2 4 2 2 3 3 2 4" xfId="14761"/>
    <cellStyle name="Normal 3 2 4 2 2 3 3 3" xfId="14762"/>
    <cellStyle name="Normal 3 2 4 2 2 3 3 3 2" xfId="14763"/>
    <cellStyle name="Normal 3 2 4 2 2 3 3 3 2 2" xfId="14764"/>
    <cellStyle name="Normal 3 2 4 2 2 3 3 3 3" xfId="14765"/>
    <cellStyle name="Normal 3 2 4 2 2 3 3 4" xfId="14766"/>
    <cellStyle name="Normal 3 2 4 2 2 3 3 4 2" xfId="14767"/>
    <cellStyle name="Normal 3 2 4 2 2 3 3 5" xfId="14768"/>
    <cellStyle name="Normal 3 2 4 2 2 3 4" xfId="14769"/>
    <cellStyle name="Normal 3 2 4 2 2 3 4 2" xfId="14770"/>
    <cellStyle name="Normal 3 2 4 2 2 3 4 2 2" xfId="14771"/>
    <cellStyle name="Normal 3 2 4 2 2 3 4 2 2 2" xfId="14772"/>
    <cellStyle name="Normal 3 2 4 2 2 3 4 2 3" xfId="14773"/>
    <cellStyle name="Normal 3 2 4 2 2 3 4 3" xfId="14774"/>
    <cellStyle name="Normal 3 2 4 2 2 3 4 3 2" xfId="14775"/>
    <cellStyle name="Normal 3 2 4 2 2 3 4 4" xfId="14776"/>
    <cellStyle name="Normal 3 2 4 2 2 3 5" xfId="14777"/>
    <cellStyle name="Normal 3 2 4 2 2 3 5 2" xfId="14778"/>
    <cellStyle name="Normal 3 2 4 2 2 3 5 2 2" xfId="14779"/>
    <cellStyle name="Normal 3 2 4 2 2 3 5 3" xfId="14780"/>
    <cellStyle name="Normal 3 2 4 2 2 3 6" xfId="14781"/>
    <cellStyle name="Normal 3 2 4 2 2 3 6 2" xfId="14782"/>
    <cellStyle name="Normal 3 2 4 2 2 3 7" xfId="14783"/>
    <cellStyle name="Normal 3 2 4 2 2 4" xfId="14784"/>
    <cellStyle name="Normal 3 2 4 2 2 4 2" xfId="14785"/>
    <cellStyle name="Normal 3 2 4 2 2 4 2 2" xfId="14786"/>
    <cellStyle name="Normal 3 2 4 2 2 4 2 2 2" xfId="14787"/>
    <cellStyle name="Normal 3 2 4 2 2 4 2 2 2 2" xfId="14788"/>
    <cellStyle name="Normal 3 2 4 2 2 4 2 2 2 2 2" xfId="14789"/>
    <cellStyle name="Normal 3 2 4 2 2 4 2 2 2 3" xfId="14790"/>
    <cellStyle name="Normal 3 2 4 2 2 4 2 2 3" xfId="14791"/>
    <cellStyle name="Normal 3 2 4 2 2 4 2 2 3 2" xfId="14792"/>
    <cellStyle name="Normal 3 2 4 2 2 4 2 2 4" xfId="14793"/>
    <cellStyle name="Normal 3 2 4 2 2 4 2 3" xfId="14794"/>
    <cellStyle name="Normal 3 2 4 2 2 4 2 3 2" xfId="14795"/>
    <cellStyle name="Normal 3 2 4 2 2 4 2 3 2 2" xfId="14796"/>
    <cellStyle name="Normal 3 2 4 2 2 4 2 3 3" xfId="14797"/>
    <cellStyle name="Normal 3 2 4 2 2 4 2 4" xfId="14798"/>
    <cellStyle name="Normal 3 2 4 2 2 4 2 4 2" xfId="14799"/>
    <cellStyle name="Normal 3 2 4 2 2 4 2 5" xfId="14800"/>
    <cellStyle name="Normal 3 2 4 2 2 4 3" xfId="14801"/>
    <cellStyle name="Normal 3 2 4 2 2 4 3 2" xfId="14802"/>
    <cellStyle name="Normal 3 2 4 2 2 4 3 2 2" xfId="14803"/>
    <cellStyle name="Normal 3 2 4 2 2 4 3 2 2 2" xfId="14804"/>
    <cellStyle name="Normal 3 2 4 2 2 4 3 2 3" xfId="14805"/>
    <cellStyle name="Normal 3 2 4 2 2 4 3 3" xfId="14806"/>
    <cellStyle name="Normal 3 2 4 2 2 4 3 3 2" xfId="14807"/>
    <cellStyle name="Normal 3 2 4 2 2 4 3 4" xfId="14808"/>
    <cellStyle name="Normal 3 2 4 2 2 4 4" xfId="14809"/>
    <cellStyle name="Normal 3 2 4 2 2 4 4 2" xfId="14810"/>
    <cellStyle name="Normal 3 2 4 2 2 4 4 2 2" xfId="14811"/>
    <cellStyle name="Normal 3 2 4 2 2 4 4 3" xfId="14812"/>
    <cellStyle name="Normal 3 2 4 2 2 4 5" xfId="14813"/>
    <cellStyle name="Normal 3 2 4 2 2 4 5 2" xfId="14814"/>
    <cellStyle name="Normal 3 2 4 2 2 4 6" xfId="14815"/>
    <cellStyle name="Normal 3 2 4 2 2 5" xfId="14816"/>
    <cellStyle name="Normal 3 2 4 2 2 5 2" xfId="14817"/>
    <cellStyle name="Normal 3 2 4 2 2 5 2 2" xfId="14818"/>
    <cellStyle name="Normal 3 2 4 2 2 5 2 2 2" xfId="14819"/>
    <cellStyle name="Normal 3 2 4 2 2 5 2 2 2 2" xfId="14820"/>
    <cellStyle name="Normal 3 2 4 2 2 5 2 2 3" xfId="14821"/>
    <cellStyle name="Normal 3 2 4 2 2 5 2 3" xfId="14822"/>
    <cellStyle name="Normal 3 2 4 2 2 5 2 3 2" xfId="14823"/>
    <cellStyle name="Normal 3 2 4 2 2 5 2 4" xfId="14824"/>
    <cellStyle name="Normal 3 2 4 2 2 5 3" xfId="14825"/>
    <cellStyle name="Normal 3 2 4 2 2 5 3 2" xfId="14826"/>
    <cellStyle name="Normal 3 2 4 2 2 5 3 2 2" xfId="14827"/>
    <cellStyle name="Normal 3 2 4 2 2 5 3 3" xfId="14828"/>
    <cellStyle name="Normal 3 2 4 2 2 5 4" xfId="14829"/>
    <cellStyle name="Normal 3 2 4 2 2 5 4 2" xfId="14830"/>
    <cellStyle name="Normal 3 2 4 2 2 5 5" xfId="14831"/>
    <cellStyle name="Normal 3 2 4 2 2 6" xfId="14832"/>
    <cellStyle name="Normal 3 2 4 2 2 6 2" xfId="14833"/>
    <cellStyle name="Normal 3 2 4 2 2 6 2 2" xfId="14834"/>
    <cellStyle name="Normal 3 2 4 2 2 6 2 2 2" xfId="14835"/>
    <cellStyle name="Normal 3 2 4 2 2 6 2 3" xfId="14836"/>
    <cellStyle name="Normal 3 2 4 2 2 6 3" xfId="14837"/>
    <cellStyle name="Normal 3 2 4 2 2 6 3 2" xfId="14838"/>
    <cellStyle name="Normal 3 2 4 2 2 6 4" xfId="14839"/>
    <cellStyle name="Normal 3 2 4 2 2 7" xfId="14840"/>
    <cellStyle name="Normal 3 2 4 2 2 7 2" xfId="14841"/>
    <cellStyle name="Normal 3 2 4 2 2 7 2 2" xfId="14842"/>
    <cellStyle name="Normal 3 2 4 2 2 7 3" xfId="14843"/>
    <cellStyle name="Normal 3 2 4 2 2 8" xfId="14844"/>
    <cellStyle name="Normal 3 2 4 2 2 8 2" xfId="14845"/>
    <cellStyle name="Normal 3 2 4 2 2 9" xfId="14846"/>
    <cellStyle name="Normal 3 2 4 2 3" xfId="14847"/>
    <cellStyle name="Normal 3 2 4 2 3 2" xfId="14848"/>
    <cellStyle name="Normal 3 2 4 2 3 2 2" xfId="14849"/>
    <cellStyle name="Normal 3 2 4 2 3 2 2 2" xfId="14850"/>
    <cellStyle name="Normal 3 2 4 2 3 2 2 2 2" xfId="14851"/>
    <cellStyle name="Normal 3 2 4 2 3 2 2 2 2 2" xfId="14852"/>
    <cellStyle name="Normal 3 2 4 2 3 2 2 2 2 2 2" xfId="14853"/>
    <cellStyle name="Normal 3 2 4 2 3 2 2 2 2 2 2 2" xfId="14854"/>
    <cellStyle name="Normal 3 2 4 2 3 2 2 2 2 2 3" xfId="14855"/>
    <cellStyle name="Normal 3 2 4 2 3 2 2 2 2 3" xfId="14856"/>
    <cellStyle name="Normal 3 2 4 2 3 2 2 2 2 3 2" xfId="14857"/>
    <cellStyle name="Normal 3 2 4 2 3 2 2 2 2 4" xfId="14858"/>
    <cellStyle name="Normal 3 2 4 2 3 2 2 2 3" xfId="14859"/>
    <cellStyle name="Normal 3 2 4 2 3 2 2 2 3 2" xfId="14860"/>
    <cellStyle name="Normal 3 2 4 2 3 2 2 2 3 2 2" xfId="14861"/>
    <cellStyle name="Normal 3 2 4 2 3 2 2 2 3 3" xfId="14862"/>
    <cellStyle name="Normal 3 2 4 2 3 2 2 2 4" xfId="14863"/>
    <cellStyle name="Normal 3 2 4 2 3 2 2 2 4 2" xfId="14864"/>
    <cellStyle name="Normal 3 2 4 2 3 2 2 2 5" xfId="14865"/>
    <cellStyle name="Normal 3 2 4 2 3 2 2 3" xfId="14866"/>
    <cellStyle name="Normal 3 2 4 2 3 2 2 3 2" xfId="14867"/>
    <cellStyle name="Normal 3 2 4 2 3 2 2 3 2 2" xfId="14868"/>
    <cellStyle name="Normal 3 2 4 2 3 2 2 3 2 2 2" xfId="14869"/>
    <cellStyle name="Normal 3 2 4 2 3 2 2 3 2 3" xfId="14870"/>
    <cellStyle name="Normal 3 2 4 2 3 2 2 3 3" xfId="14871"/>
    <cellStyle name="Normal 3 2 4 2 3 2 2 3 3 2" xfId="14872"/>
    <cellStyle name="Normal 3 2 4 2 3 2 2 3 4" xfId="14873"/>
    <cellStyle name="Normal 3 2 4 2 3 2 2 4" xfId="14874"/>
    <cellStyle name="Normal 3 2 4 2 3 2 2 4 2" xfId="14875"/>
    <cellStyle name="Normal 3 2 4 2 3 2 2 4 2 2" xfId="14876"/>
    <cellStyle name="Normal 3 2 4 2 3 2 2 4 3" xfId="14877"/>
    <cellStyle name="Normal 3 2 4 2 3 2 2 5" xfId="14878"/>
    <cellStyle name="Normal 3 2 4 2 3 2 2 5 2" xfId="14879"/>
    <cellStyle name="Normal 3 2 4 2 3 2 2 6" xfId="14880"/>
    <cellStyle name="Normal 3 2 4 2 3 2 3" xfId="14881"/>
    <cellStyle name="Normal 3 2 4 2 3 2 3 2" xfId="14882"/>
    <cellStyle name="Normal 3 2 4 2 3 2 3 2 2" xfId="14883"/>
    <cellStyle name="Normal 3 2 4 2 3 2 3 2 2 2" xfId="14884"/>
    <cellStyle name="Normal 3 2 4 2 3 2 3 2 2 2 2" xfId="14885"/>
    <cellStyle name="Normal 3 2 4 2 3 2 3 2 2 3" xfId="14886"/>
    <cellStyle name="Normal 3 2 4 2 3 2 3 2 3" xfId="14887"/>
    <cellStyle name="Normal 3 2 4 2 3 2 3 2 3 2" xfId="14888"/>
    <cellStyle name="Normal 3 2 4 2 3 2 3 2 4" xfId="14889"/>
    <cellStyle name="Normal 3 2 4 2 3 2 3 3" xfId="14890"/>
    <cellStyle name="Normal 3 2 4 2 3 2 3 3 2" xfId="14891"/>
    <cellStyle name="Normal 3 2 4 2 3 2 3 3 2 2" xfId="14892"/>
    <cellStyle name="Normal 3 2 4 2 3 2 3 3 3" xfId="14893"/>
    <cellStyle name="Normal 3 2 4 2 3 2 3 4" xfId="14894"/>
    <cellStyle name="Normal 3 2 4 2 3 2 3 4 2" xfId="14895"/>
    <cellStyle name="Normal 3 2 4 2 3 2 3 5" xfId="14896"/>
    <cellStyle name="Normal 3 2 4 2 3 2 4" xfId="14897"/>
    <cellStyle name="Normal 3 2 4 2 3 2 4 2" xfId="14898"/>
    <cellStyle name="Normal 3 2 4 2 3 2 4 2 2" xfId="14899"/>
    <cellStyle name="Normal 3 2 4 2 3 2 4 2 2 2" xfId="14900"/>
    <cellStyle name="Normal 3 2 4 2 3 2 4 2 3" xfId="14901"/>
    <cellStyle name="Normal 3 2 4 2 3 2 4 3" xfId="14902"/>
    <cellStyle name="Normal 3 2 4 2 3 2 4 3 2" xfId="14903"/>
    <cellStyle name="Normal 3 2 4 2 3 2 4 4" xfId="14904"/>
    <cellStyle name="Normal 3 2 4 2 3 2 5" xfId="14905"/>
    <cellStyle name="Normal 3 2 4 2 3 2 5 2" xfId="14906"/>
    <cellStyle name="Normal 3 2 4 2 3 2 5 2 2" xfId="14907"/>
    <cellStyle name="Normal 3 2 4 2 3 2 5 3" xfId="14908"/>
    <cellStyle name="Normal 3 2 4 2 3 2 6" xfId="14909"/>
    <cellStyle name="Normal 3 2 4 2 3 2 6 2" xfId="14910"/>
    <cellStyle name="Normal 3 2 4 2 3 2 7" xfId="14911"/>
    <cellStyle name="Normal 3 2 4 2 3 3" xfId="14912"/>
    <cellStyle name="Normal 3 2 4 2 3 3 2" xfId="14913"/>
    <cellStyle name="Normal 3 2 4 2 3 3 2 2" xfId="14914"/>
    <cellStyle name="Normal 3 2 4 2 3 3 2 2 2" xfId="14915"/>
    <cellStyle name="Normal 3 2 4 2 3 3 2 2 2 2" xfId="14916"/>
    <cellStyle name="Normal 3 2 4 2 3 3 2 2 2 2 2" xfId="14917"/>
    <cellStyle name="Normal 3 2 4 2 3 3 2 2 2 3" xfId="14918"/>
    <cellStyle name="Normal 3 2 4 2 3 3 2 2 3" xfId="14919"/>
    <cellStyle name="Normal 3 2 4 2 3 3 2 2 3 2" xfId="14920"/>
    <cellStyle name="Normal 3 2 4 2 3 3 2 2 4" xfId="14921"/>
    <cellStyle name="Normal 3 2 4 2 3 3 2 3" xfId="14922"/>
    <cellStyle name="Normal 3 2 4 2 3 3 2 3 2" xfId="14923"/>
    <cellStyle name="Normal 3 2 4 2 3 3 2 3 2 2" xfId="14924"/>
    <cellStyle name="Normal 3 2 4 2 3 3 2 3 3" xfId="14925"/>
    <cellStyle name="Normal 3 2 4 2 3 3 2 4" xfId="14926"/>
    <cellStyle name="Normal 3 2 4 2 3 3 2 4 2" xfId="14927"/>
    <cellStyle name="Normal 3 2 4 2 3 3 2 5" xfId="14928"/>
    <cellStyle name="Normal 3 2 4 2 3 3 3" xfId="14929"/>
    <cellStyle name="Normal 3 2 4 2 3 3 3 2" xfId="14930"/>
    <cellStyle name="Normal 3 2 4 2 3 3 3 2 2" xfId="14931"/>
    <cellStyle name="Normal 3 2 4 2 3 3 3 2 2 2" xfId="14932"/>
    <cellStyle name="Normal 3 2 4 2 3 3 3 2 3" xfId="14933"/>
    <cellStyle name="Normal 3 2 4 2 3 3 3 3" xfId="14934"/>
    <cellStyle name="Normal 3 2 4 2 3 3 3 3 2" xfId="14935"/>
    <cellStyle name="Normal 3 2 4 2 3 3 3 4" xfId="14936"/>
    <cellStyle name="Normal 3 2 4 2 3 3 4" xfId="14937"/>
    <cellStyle name="Normal 3 2 4 2 3 3 4 2" xfId="14938"/>
    <cellStyle name="Normal 3 2 4 2 3 3 4 2 2" xfId="14939"/>
    <cellStyle name="Normal 3 2 4 2 3 3 4 3" xfId="14940"/>
    <cellStyle name="Normal 3 2 4 2 3 3 5" xfId="14941"/>
    <cellStyle name="Normal 3 2 4 2 3 3 5 2" xfId="14942"/>
    <cellStyle name="Normal 3 2 4 2 3 3 6" xfId="14943"/>
    <cellStyle name="Normal 3 2 4 2 3 4" xfId="14944"/>
    <cellStyle name="Normal 3 2 4 2 3 4 2" xfId="14945"/>
    <cellStyle name="Normal 3 2 4 2 3 4 2 2" xfId="14946"/>
    <cellStyle name="Normal 3 2 4 2 3 4 2 2 2" xfId="14947"/>
    <cellStyle name="Normal 3 2 4 2 3 4 2 2 2 2" xfId="14948"/>
    <cellStyle name="Normal 3 2 4 2 3 4 2 2 3" xfId="14949"/>
    <cellStyle name="Normal 3 2 4 2 3 4 2 3" xfId="14950"/>
    <cellStyle name="Normal 3 2 4 2 3 4 2 3 2" xfId="14951"/>
    <cellStyle name="Normal 3 2 4 2 3 4 2 4" xfId="14952"/>
    <cellStyle name="Normal 3 2 4 2 3 4 3" xfId="14953"/>
    <cellStyle name="Normal 3 2 4 2 3 4 3 2" xfId="14954"/>
    <cellStyle name="Normal 3 2 4 2 3 4 3 2 2" xfId="14955"/>
    <cellStyle name="Normal 3 2 4 2 3 4 3 3" xfId="14956"/>
    <cellStyle name="Normal 3 2 4 2 3 4 4" xfId="14957"/>
    <cellStyle name="Normal 3 2 4 2 3 4 4 2" xfId="14958"/>
    <cellStyle name="Normal 3 2 4 2 3 4 5" xfId="14959"/>
    <cellStyle name="Normal 3 2 4 2 3 5" xfId="14960"/>
    <cellStyle name="Normal 3 2 4 2 3 5 2" xfId="14961"/>
    <cellStyle name="Normal 3 2 4 2 3 5 2 2" xfId="14962"/>
    <cellStyle name="Normal 3 2 4 2 3 5 2 2 2" xfId="14963"/>
    <cellStyle name="Normal 3 2 4 2 3 5 2 3" xfId="14964"/>
    <cellStyle name="Normal 3 2 4 2 3 5 3" xfId="14965"/>
    <cellStyle name="Normal 3 2 4 2 3 5 3 2" xfId="14966"/>
    <cellStyle name="Normal 3 2 4 2 3 5 4" xfId="14967"/>
    <cellStyle name="Normal 3 2 4 2 3 6" xfId="14968"/>
    <cellStyle name="Normal 3 2 4 2 3 6 2" xfId="14969"/>
    <cellStyle name="Normal 3 2 4 2 3 6 2 2" xfId="14970"/>
    <cellStyle name="Normal 3 2 4 2 3 6 3" xfId="14971"/>
    <cellStyle name="Normal 3 2 4 2 3 7" xfId="14972"/>
    <cellStyle name="Normal 3 2 4 2 3 7 2" xfId="14973"/>
    <cellStyle name="Normal 3 2 4 2 3 8" xfId="14974"/>
    <cellStyle name="Normal 3 2 4 2 4" xfId="14975"/>
    <cellStyle name="Normal 3 2 4 2 4 2" xfId="14976"/>
    <cellStyle name="Normal 3 2 4 2 4 2 2" xfId="14977"/>
    <cellStyle name="Normal 3 2 4 2 4 2 2 2" xfId="14978"/>
    <cellStyle name="Normal 3 2 4 2 4 2 2 2 2" xfId="14979"/>
    <cellStyle name="Normal 3 2 4 2 4 2 2 2 2 2" xfId="14980"/>
    <cellStyle name="Normal 3 2 4 2 4 2 2 2 2 2 2" xfId="14981"/>
    <cellStyle name="Normal 3 2 4 2 4 2 2 2 2 3" xfId="14982"/>
    <cellStyle name="Normal 3 2 4 2 4 2 2 2 3" xfId="14983"/>
    <cellStyle name="Normal 3 2 4 2 4 2 2 2 3 2" xfId="14984"/>
    <cellStyle name="Normal 3 2 4 2 4 2 2 2 4" xfId="14985"/>
    <cellStyle name="Normal 3 2 4 2 4 2 2 3" xfId="14986"/>
    <cellStyle name="Normal 3 2 4 2 4 2 2 3 2" xfId="14987"/>
    <cellStyle name="Normal 3 2 4 2 4 2 2 3 2 2" xfId="14988"/>
    <cellStyle name="Normal 3 2 4 2 4 2 2 3 3" xfId="14989"/>
    <cellStyle name="Normal 3 2 4 2 4 2 2 4" xfId="14990"/>
    <cellStyle name="Normal 3 2 4 2 4 2 2 4 2" xfId="14991"/>
    <cellStyle name="Normal 3 2 4 2 4 2 2 5" xfId="14992"/>
    <cellStyle name="Normal 3 2 4 2 4 2 3" xfId="14993"/>
    <cellStyle name="Normal 3 2 4 2 4 2 3 2" xfId="14994"/>
    <cellStyle name="Normal 3 2 4 2 4 2 3 2 2" xfId="14995"/>
    <cellStyle name="Normal 3 2 4 2 4 2 3 2 2 2" xfId="14996"/>
    <cellStyle name="Normal 3 2 4 2 4 2 3 2 3" xfId="14997"/>
    <cellStyle name="Normal 3 2 4 2 4 2 3 3" xfId="14998"/>
    <cellStyle name="Normal 3 2 4 2 4 2 3 3 2" xfId="14999"/>
    <cellStyle name="Normal 3 2 4 2 4 2 3 4" xfId="15000"/>
    <cellStyle name="Normal 3 2 4 2 4 2 4" xfId="15001"/>
    <cellStyle name="Normal 3 2 4 2 4 2 4 2" xfId="15002"/>
    <cellStyle name="Normal 3 2 4 2 4 2 4 2 2" xfId="15003"/>
    <cellStyle name="Normal 3 2 4 2 4 2 4 3" xfId="15004"/>
    <cellStyle name="Normal 3 2 4 2 4 2 5" xfId="15005"/>
    <cellStyle name="Normal 3 2 4 2 4 2 5 2" xfId="15006"/>
    <cellStyle name="Normal 3 2 4 2 4 2 6" xfId="15007"/>
    <cellStyle name="Normal 3 2 4 2 4 3" xfId="15008"/>
    <cellStyle name="Normal 3 2 4 2 4 3 2" xfId="15009"/>
    <cellStyle name="Normal 3 2 4 2 4 3 2 2" xfId="15010"/>
    <cellStyle name="Normal 3 2 4 2 4 3 2 2 2" xfId="15011"/>
    <cellStyle name="Normal 3 2 4 2 4 3 2 2 2 2" xfId="15012"/>
    <cellStyle name="Normal 3 2 4 2 4 3 2 2 3" xfId="15013"/>
    <cellStyle name="Normal 3 2 4 2 4 3 2 3" xfId="15014"/>
    <cellStyle name="Normal 3 2 4 2 4 3 2 3 2" xfId="15015"/>
    <cellStyle name="Normal 3 2 4 2 4 3 2 4" xfId="15016"/>
    <cellStyle name="Normal 3 2 4 2 4 3 3" xfId="15017"/>
    <cellStyle name="Normal 3 2 4 2 4 3 3 2" xfId="15018"/>
    <cellStyle name="Normal 3 2 4 2 4 3 3 2 2" xfId="15019"/>
    <cellStyle name="Normal 3 2 4 2 4 3 3 3" xfId="15020"/>
    <cellStyle name="Normal 3 2 4 2 4 3 4" xfId="15021"/>
    <cellStyle name="Normal 3 2 4 2 4 3 4 2" xfId="15022"/>
    <cellStyle name="Normal 3 2 4 2 4 3 5" xfId="15023"/>
    <cellStyle name="Normal 3 2 4 2 4 4" xfId="15024"/>
    <cellStyle name="Normal 3 2 4 2 4 4 2" xfId="15025"/>
    <cellStyle name="Normal 3 2 4 2 4 4 2 2" xfId="15026"/>
    <cellStyle name="Normal 3 2 4 2 4 4 2 2 2" xfId="15027"/>
    <cellStyle name="Normal 3 2 4 2 4 4 2 3" xfId="15028"/>
    <cellStyle name="Normal 3 2 4 2 4 4 3" xfId="15029"/>
    <cellStyle name="Normal 3 2 4 2 4 4 3 2" xfId="15030"/>
    <cellStyle name="Normal 3 2 4 2 4 4 4" xfId="15031"/>
    <cellStyle name="Normal 3 2 4 2 4 5" xfId="15032"/>
    <cellStyle name="Normal 3 2 4 2 4 5 2" xfId="15033"/>
    <cellStyle name="Normal 3 2 4 2 4 5 2 2" xfId="15034"/>
    <cellStyle name="Normal 3 2 4 2 4 5 3" xfId="15035"/>
    <cellStyle name="Normal 3 2 4 2 4 6" xfId="15036"/>
    <cellStyle name="Normal 3 2 4 2 4 6 2" xfId="15037"/>
    <cellStyle name="Normal 3 2 4 2 4 7" xfId="15038"/>
    <cellStyle name="Normal 3 2 4 2 5" xfId="15039"/>
    <cellStyle name="Normal 3 2 4 2 5 2" xfId="15040"/>
    <cellStyle name="Normal 3 2 4 2 5 2 2" xfId="15041"/>
    <cellStyle name="Normal 3 2 4 2 5 2 2 2" xfId="15042"/>
    <cellStyle name="Normal 3 2 4 2 5 2 2 2 2" xfId="15043"/>
    <cellStyle name="Normal 3 2 4 2 5 2 2 2 2 2" xfId="15044"/>
    <cellStyle name="Normal 3 2 4 2 5 2 2 2 3" xfId="15045"/>
    <cellStyle name="Normal 3 2 4 2 5 2 2 3" xfId="15046"/>
    <cellStyle name="Normal 3 2 4 2 5 2 2 3 2" xfId="15047"/>
    <cellStyle name="Normal 3 2 4 2 5 2 2 4" xfId="15048"/>
    <cellStyle name="Normal 3 2 4 2 5 2 3" xfId="15049"/>
    <cellStyle name="Normal 3 2 4 2 5 2 3 2" xfId="15050"/>
    <cellStyle name="Normal 3 2 4 2 5 2 3 2 2" xfId="15051"/>
    <cellStyle name="Normal 3 2 4 2 5 2 3 3" xfId="15052"/>
    <cellStyle name="Normal 3 2 4 2 5 2 4" xfId="15053"/>
    <cellStyle name="Normal 3 2 4 2 5 2 4 2" xfId="15054"/>
    <cellStyle name="Normal 3 2 4 2 5 2 5" xfId="15055"/>
    <cellStyle name="Normal 3 2 4 2 5 3" xfId="15056"/>
    <cellStyle name="Normal 3 2 4 2 5 3 2" xfId="15057"/>
    <cellStyle name="Normal 3 2 4 2 5 3 2 2" xfId="15058"/>
    <cellStyle name="Normal 3 2 4 2 5 3 2 2 2" xfId="15059"/>
    <cellStyle name="Normal 3 2 4 2 5 3 2 3" xfId="15060"/>
    <cellStyle name="Normal 3 2 4 2 5 3 3" xfId="15061"/>
    <cellStyle name="Normal 3 2 4 2 5 3 3 2" xfId="15062"/>
    <cellStyle name="Normal 3 2 4 2 5 3 4" xfId="15063"/>
    <cellStyle name="Normal 3 2 4 2 5 4" xfId="15064"/>
    <cellStyle name="Normal 3 2 4 2 5 4 2" xfId="15065"/>
    <cellStyle name="Normal 3 2 4 2 5 4 2 2" xfId="15066"/>
    <cellStyle name="Normal 3 2 4 2 5 4 3" xfId="15067"/>
    <cellStyle name="Normal 3 2 4 2 5 5" xfId="15068"/>
    <cellStyle name="Normal 3 2 4 2 5 5 2" xfId="15069"/>
    <cellStyle name="Normal 3 2 4 2 5 6" xfId="15070"/>
    <cellStyle name="Normal 3 2 4 2 6" xfId="15071"/>
    <cellStyle name="Normal 3 2 4 2 6 2" xfId="15072"/>
    <cellStyle name="Normal 3 2 4 2 6 2 2" xfId="15073"/>
    <cellStyle name="Normal 3 2 4 2 6 2 2 2" xfId="15074"/>
    <cellStyle name="Normal 3 2 4 2 6 2 2 2 2" xfId="15075"/>
    <cellStyle name="Normal 3 2 4 2 6 2 2 3" xfId="15076"/>
    <cellStyle name="Normal 3 2 4 2 6 2 3" xfId="15077"/>
    <cellStyle name="Normal 3 2 4 2 6 2 3 2" xfId="15078"/>
    <cellStyle name="Normal 3 2 4 2 6 2 4" xfId="15079"/>
    <cellStyle name="Normal 3 2 4 2 6 3" xfId="15080"/>
    <cellStyle name="Normal 3 2 4 2 6 3 2" xfId="15081"/>
    <cellStyle name="Normal 3 2 4 2 6 3 2 2" xfId="15082"/>
    <cellStyle name="Normal 3 2 4 2 6 3 3" xfId="15083"/>
    <cellStyle name="Normal 3 2 4 2 6 4" xfId="15084"/>
    <cellStyle name="Normal 3 2 4 2 6 4 2" xfId="15085"/>
    <cellStyle name="Normal 3 2 4 2 6 5" xfId="15086"/>
    <cellStyle name="Normal 3 2 4 2 7" xfId="15087"/>
    <cellStyle name="Normal 3 2 4 2 7 2" xfId="15088"/>
    <cellStyle name="Normal 3 2 4 2 7 2 2" xfId="15089"/>
    <cellStyle name="Normal 3 2 4 2 7 2 2 2" xfId="15090"/>
    <cellStyle name="Normal 3 2 4 2 7 2 3" xfId="15091"/>
    <cellStyle name="Normal 3 2 4 2 7 3" xfId="15092"/>
    <cellStyle name="Normal 3 2 4 2 7 3 2" xfId="15093"/>
    <cellStyle name="Normal 3 2 4 2 7 4" xfId="15094"/>
    <cellStyle name="Normal 3 2 4 2 8" xfId="15095"/>
    <cellStyle name="Normal 3 2 4 2 8 2" xfId="15096"/>
    <cellStyle name="Normal 3 2 4 2 8 2 2" xfId="15097"/>
    <cellStyle name="Normal 3 2 4 2 8 3" xfId="15098"/>
    <cellStyle name="Normal 3 2 4 2 9" xfId="15099"/>
    <cellStyle name="Normal 3 2 4 2 9 2" xfId="15100"/>
    <cellStyle name="Normal 3 2 4 3" xfId="15101"/>
    <cellStyle name="Normal 3 2 4 3 2" xfId="15102"/>
    <cellStyle name="Normal 3 2 4 3 2 2" xfId="15103"/>
    <cellStyle name="Normal 3 2 4 3 2 2 2" xfId="15104"/>
    <cellStyle name="Normal 3 2 4 3 2 2 2 2" xfId="15105"/>
    <cellStyle name="Normal 3 2 4 3 2 2 2 2 2" xfId="15106"/>
    <cellStyle name="Normal 3 2 4 3 2 2 2 2 2 2" xfId="15107"/>
    <cellStyle name="Normal 3 2 4 3 2 2 2 2 2 2 2" xfId="15108"/>
    <cellStyle name="Normal 3 2 4 3 2 2 2 2 2 2 2 2" xfId="15109"/>
    <cellStyle name="Normal 3 2 4 3 2 2 2 2 2 2 3" xfId="15110"/>
    <cellStyle name="Normal 3 2 4 3 2 2 2 2 2 3" xfId="15111"/>
    <cellStyle name="Normal 3 2 4 3 2 2 2 2 2 3 2" xfId="15112"/>
    <cellStyle name="Normal 3 2 4 3 2 2 2 2 2 4" xfId="15113"/>
    <cellStyle name="Normal 3 2 4 3 2 2 2 2 3" xfId="15114"/>
    <cellStyle name="Normal 3 2 4 3 2 2 2 2 3 2" xfId="15115"/>
    <cellStyle name="Normal 3 2 4 3 2 2 2 2 3 2 2" xfId="15116"/>
    <cellStyle name="Normal 3 2 4 3 2 2 2 2 3 3" xfId="15117"/>
    <cellStyle name="Normal 3 2 4 3 2 2 2 2 4" xfId="15118"/>
    <cellStyle name="Normal 3 2 4 3 2 2 2 2 4 2" xfId="15119"/>
    <cellStyle name="Normal 3 2 4 3 2 2 2 2 5" xfId="15120"/>
    <cellStyle name="Normal 3 2 4 3 2 2 2 3" xfId="15121"/>
    <cellStyle name="Normal 3 2 4 3 2 2 2 3 2" xfId="15122"/>
    <cellStyle name="Normal 3 2 4 3 2 2 2 3 2 2" xfId="15123"/>
    <cellStyle name="Normal 3 2 4 3 2 2 2 3 2 2 2" xfId="15124"/>
    <cellStyle name="Normal 3 2 4 3 2 2 2 3 2 3" xfId="15125"/>
    <cellStyle name="Normal 3 2 4 3 2 2 2 3 3" xfId="15126"/>
    <cellStyle name="Normal 3 2 4 3 2 2 2 3 3 2" xfId="15127"/>
    <cellStyle name="Normal 3 2 4 3 2 2 2 3 4" xfId="15128"/>
    <cellStyle name="Normal 3 2 4 3 2 2 2 4" xfId="15129"/>
    <cellStyle name="Normal 3 2 4 3 2 2 2 4 2" xfId="15130"/>
    <cellStyle name="Normal 3 2 4 3 2 2 2 4 2 2" xfId="15131"/>
    <cellStyle name="Normal 3 2 4 3 2 2 2 4 3" xfId="15132"/>
    <cellStyle name="Normal 3 2 4 3 2 2 2 5" xfId="15133"/>
    <cellStyle name="Normal 3 2 4 3 2 2 2 5 2" xfId="15134"/>
    <cellStyle name="Normal 3 2 4 3 2 2 2 6" xfId="15135"/>
    <cellStyle name="Normal 3 2 4 3 2 2 3" xfId="15136"/>
    <cellStyle name="Normal 3 2 4 3 2 2 3 2" xfId="15137"/>
    <cellStyle name="Normal 3 2 4 3 2 2 3 2 2" xfId="15138"/>
    <cellStyle name="Normal 3 2 4 3 2 2 3 2 2 2" xfId="15139"/>
    <cellStyle name="Normal 3 2 4 3 2 2 3 2 2 2 2" xfId="15140"/>
    <cellStyle name="Normal 3 2 4 3 2 2 3 2 2 3" xfId="15141"/>
    <cellStyle name="Normal 3 2 4 3 2 2 3 2 3" xfId="15142"/>
    <cellStyle name="Normal 3 2 4 3 2 2 3 2 3 2" xfId="15143"/>
    <cellStyle name="Normal 3 2 4 3 2 2 3 2 4" xfId="15144"/>
    <cellStyle name="Normal 3 2 4 3 2 2 3 3" xfId="15145"/>
    <cellStyle name="Normal 3 2 4 3 2 2 3 3 2" xfId="15146"/>
    <cellStyle name="Normal 3 2 4 3 2 2 3 3 2 2" xfId="15147"/>
    <cellStyle name="Normal 3 2 4 3 2 2 3 3 3" xfId="15148"/>
    <cellStyle name="Normal 3 2 4 3 2 2 3 4" xfId="15149"/>
    <cellStyle name="Normal 3 2 4 3 2 2 3 4 2" xfId="15150"/>
    <cellStyle name="Normal 3 2 4 3 2 2 3 5" xfId="15151"/>
    <cellStyle name="Normal 3 2 4 3 2 2 4" xfId="15152"/>
    <cellStyle name="Normal 3 2 4 3 2 2 4 2" xfId="15153"/>
    <cellStyle name="Normal 3 2 4 3 2 2 4 2 2" xfId="15154"/>
    <cellStyle name="Normal 3 2 4 3 2 2 4 2 2 2" xfId="15155"/>
    <cellStyle name="Normal 3 2 4 3 2 2 4 2 3" xfId="15156"/>
    <cellStyle name="Normal 3 2 4 3 2 2 4 3" xfId="15157"/>
    <cellStyle name="Normal 3 2 4 3 2 2 4 3 2" xfId="15158"/>
    <cellStyle name="Normal 3 2 4 3 2 2 4 4" xfId="15159"/>
    <cellStyle name="Normal 3 2 4 3 2 2 5" xfId="15160"/>
    <cellStyle name="Normal 3 2 4 3 2 2 5 2" xfId="15161"/>
    <cellStyle name="Normal 3 2 4 3 2 2 5 2 2" xfId="15162"/>
    <cellStyle name="Normal 3 2 4 3 2 2 5 3" xfId="15163"/>
    <cellStyle name="Normal 3 2 4 3 2 2 6" xfId="15164"/>
    <cellStyle name="Normal 3 2 4 3 2 2 6 2" xfId="15165"/>
    <cellStyle name="Normal 3 2 4 3 2 2 7" xfId="15166"/>
    <cellStyle name="Normal 3 2 4 3 2 3" xfId="15167"/>
    <cellStyle name="Normal 3 2 4 3 2 3 2" xfId="15168"/>
    <cellStyle name="Normal 3 2 4 3 2 3 2 2" xfId="15169"/>
    <cellStyle name="Normal 3 2 4 3 2 3 2 2 2" xfId="15170"/>
    <cellStyle name="Normal 3 2 4 3 2 3 2 2 2 2" xfId="15171"/>
    <cellStyle name="Normal 3 2 4 3 2 3 2 2 2 2 2" xfId="15172"/>
    <cellStyle name="Normal 3 2 4 3 2 3 2 2 2 3" xfId="15173"/>
    <cellStyle name="Normal 3 2 4 3 2 3 2 2 3" xfId="15174"/>
    <cellStyle name="Normal 3 2 4 3 2 3 2 2 3 2" xfId="15175"/>
    <cellStyle name="Normal 3 2 4 3 2 3 2 2 4" xfId="15176"/>
    <cellStyle name="Normal 3 2 4 3 2 3 2 3" xfId="15177"/>
    <cellStyle name="Normal 3 2 4 3 2 3 2 3 2" xfId="15178"/>
    <cellStyle name="Normal 3 2 4 3 2 3 2 3 2 2" xfId="15179"/>
    <cellStyle name="Normal 3 2 4 3 2 3 2 3 3" xfId="15180"/>
    <cellStyle name="Normal 3 2 4 3 2 3 2 4" xfId="15181"/>
    <cellStyle name="Normal 3 2 4 3 2 3 2 4 2" xfId="15182"/>
    <cellStyle name="Normal 3 2 4 3 2 3 2 5" xfId="15183"/>
    <cellStyle name="Normal 3 2 4 3 2 3 3" xfId="15184"/>
    <cellStyle name="Normal 3 2 4 3 2 3 3 2" xfId="15185"/>
    <cellStyle name="Normal 3 2 4 3 2 3 3 2 2" xfId="15186"/>
    <cellStyle name="Normal 3 2 4 3 2 3 3 2 2 2" xfId="15187"/>
    <cellStyle name="Normal 3 2 4 3 2 3 3 2 3" xfId="15188"/>
    <cellStyle name="Normal 3 2 4 3 2 3 3 3" xfId="15189"/>
    <cellStyle name="Normal 3 2 4 3 2 3 3 3 2" xfId="15190"/>
    <cellStyle name="Normal 3 2 4 3 2 3 3 4" xfId="15191"/>
    <cellStyle name="Normal 3 2 4 3 2 3 4" xfId="15192"/>
    <cellStyle name="Normal 3 2 4 3 2 3 4 2" xfId="15193"/>
    <cellStyle name="Normal 3 2 4 3 2 3 4 2 2" xfId="15194"/>
    <cellStyle name="Normal 3 2 4 3 2 3 4 3" xfId="15195"/>
    <cellStyle name="Normal 3 2 4 3 2 3 5" xfId="15196"/>
    <cellStyle name="Normal 3 2 4 3 2 3 5 2" xfId="15197"/>
    <cellStyle name="Normal 3 2 4 3 2 3 6" xfId="15198"/>
    <cellStyle name="Normal 3 2 4 3 2 4" xfId="15199"/>
    <cellStyle name="Normal 3 2 4 3 2 4 2" xfId="15200"/>
    <cellStyle name="Normal 3 2 4 3 2 4 2 2" xfId="15201"/>
    <cellStyle name="Normal 3 2 4 3 2 4 2 2 2" xfId="15202"/>
    <cellStyle name="Normal 3 2 4 3 2 4 2 2 2 2" xfId="15203"/>
    <cellStyle name="Normal 3 2 4 3 2 4 2 2 3" xfId="15204"/>
    <cellStyle name="Normal 3 2 4 3 2 4 2 3" xfId="15205"/>
    <cellStyle name="Normal 3 2 4 3 2 4 2 3 2" xfId="15206"/>
    <cellStyle name="Normal 3 2 4 3 2 4 2 4" xfId="15207"/>
    <cellStyle name="Normal 3 2 4 3 2 4 3" xfId="15208"/>
    <cellStyle name="Normal 3 2 4 3 2 4 3 2" xfId="15209"/>
    <cellStyle name="Normal 3 2 4 3 2 4 3 2 2" xfId="15210"/>
    <cellStyle name="Normal 3 2 4 3 2 4 3 3" xfId="15211"/>
    <cellStyle name="Normal 3 2 4 3 2 4 4" xfId="15212"/>
    <cellStyle name="Normal 3 2 4 3 2 4 4 2" xfId="15213"/>
    <cellStyle name="Normal 3 2 4 3 2 4 5" xfId="15214"/>
    <cellStyle name="Normal 3 2 4 3 2 5" xfId="15215"/>
    <cellStyle name="Normal 3 2 4 3 2 5 2" xfId="15216"/>
    <cellStyle name="Normal 3 2 4 3 2 5 2 2" xfId="15217"/>
    <cellStyle name="Normal 3 2 4 3 2 5 2 2 2" xfId="15218"/>
    <cellStyle name="Normal 3 2 4 3 2 5 2 3" xfId="15219"/>
    <cellStyle name="Normal 3 2 4 3 2 5 3" xfId="15220"/>
    <cellStyle name="Normal 3 2 4 3 2 5 3 2" xfId="15221"/>
    <cellStyle name="Normal 3 2 4 3 2 5 4" xfId="15222"/>
    <cellStyle name="Normal 3 2 4 3 2 6" xfId="15223"/>
    <cellStyle name="Normal 3 2 4 3 2 6 2" xfId="15224"/>
    <cellStyle name="Normal 3 2 4 3 2 6 2 2" xfId="15225"/>
    <cellStyle name="Normal 3 2 4 3 2 6 3" xfId="15226"/>
    <cellStyle name="Normal 3 2 4 3 2 7" xfId="15227"/>
    <cellStyle name="Normal 3 2 4 3 2 7 2" xfId="15228"/>
    <cellStyle name="Normal 3 2 4 3 2 8" xfId="15229"/>
    <cellStyle name="Normal 3 2 4 3 3" xfId="15230"/>
    <cellStyle name="Normal 3 2 4 3 3 2" xfId="15231"/>
    <cellStyle name="Normal 3 2 4 3 3 2 2" xfId="15232"/>
    <cellStyle name="Normal 3 2 4 3 3 2 2 2" xfId="15233"/>
    <cellStyle name="Normal 3 2 4 3 3 2 2 2 2" xfId="15234"/>
    <cellStyle name="Normal 3 2 4 3 3 2 2 2 2 2" xfId="15235"/>
    <cellStyle name="Normal 3 2 4 3 3 2 2 2 2 2 2" xfId="15236"/>
    <cellStyle name="Normal 3 2 4 3 3 2 2 2 2 3" xfId="15237"/>
    <cellStyle name="Normal 3 2 4 3 3 2 2 2 3" xfId="15238"/>
    <cellStyle name="Normal 3 2 4 3 3 2 2 2 3 2" xfId="15239"/>
    <cellStyle name="Normal 3 2 4 3 3 2 2 2 4" xfId="15240"/>
    <cellStyle name="Normal 3 2 4 3 3 2 2 3" xfId="15241"/>
    <cellStyle name="Normal 3 2 4 3 3 2 2 3 2" xfId="15242"/>
    <cellStyle name="Normal 3 2 4 3 3 2 2 3 2 2" xfId="15243"/>
    <cellStyle name="Normal 3 2 4 3 3 2 2 3 3" xfId="15244"/>
    <cellStyle name="Normal 3 2 4 3 3 2 2 4" xfId="15245"/>
    <cellStyle name="Normal 3 2 4 3 3 2 2 4 2" xfId="15246"/>
    <cellStyle name="Normal 3 2 4 3 3 2 2 5" xfId="15247"/>
    <cellStyle name="Normal 3 2 4 3 3 2 3" xfId="15248"/>
    <cellStyle name="Normal 3 2 4 3 3 2 3 2" xfId="15249"/>
    <cellStyle name="Normal 3 2 4 3 3 2 3 2 2" xfId="15250"/>
    <cellStyle name="Normal 3 2 4 3 3 2 3 2 2 2" xfId="15251"/>
    <cellStyle name="Normal 3 2 4 3 3 2 3 2 3" xfId="15252"/>
    <cellStyle name="Normal 3 2 4 3 3 2 3 3" xfId="15253"/>
    <cellStyle name="Normal 3 2 4 3 3 2 3 3 2" xfId="15254"/>
    <cellStyle name="Normal 3 2 4 3 3 2 3 4" xfId="15255"/>
    <cellStyle name="Normal 3 2 4 3 3 2 4" xfId="15256"/>
    <cellStyle name="Normal 3 2 4 3 3 2 4 2" xfId="15257"/>
    <cellStyle name="Normal 3 2 4 3 3 2 4 2 2" xfId="15258"/>
    <cellStyle name="Normal 3 2 4 3 3 2 4 3" xfId="15259"/>
    <cellStyle name="Normal 3 2 4 3 3 2 5" xfId="15260"/>
    <cellStyle name="Normal 3 2 4 3 3 2 5 2" xfId="15261"/>
    <cellStyle name="Normal 3 2 4 3 3 2 6" xfId="15262"/>
    <cellStyle name="Normal 3 2 4 3 3 3" xfId="15263"/>
    <cellStyle name="Normal 3 2 4 3 3 3 2" xfId="15264"/>
    <cellStyle name="Normal 3 2 4 3 3 3 2 2" xfId="15265"/>
    <cellStyle name="Normal 3 2 4 3 3 3 2 2 2" xfId="15266"/>
    <cellStyle name="Normal 3 2 4 3 3 3 2 2 2 2" xfId="15267"/>
    <cellStyle name="Normal 3 2 4 3 3 3 2 2 3" xfId="15268"/>
    <cellStyle name="Normal 3 2 4 3 3 3 2 3" xfId="15269"/>
    <cellStyle name="Normal 3 2 4 3 3 3 2 3 2" xfId="15270"/>
    <cellStyle name="Normal 3 2 4 3 3 3 2 4" xfId="15271"/>
    <cellStyle name="Normal 3 2 4 3 3 3 3" xfId="15272"/>
    <cellStyle name="Normal 3 2 4 3 3 3 3 2" xfId="15273"/>
    <cellStyle name="Normal 3 2 4 3 3 3 3 2 2" xfId="15274"/>
    <cellStyle name="Normal 3 2 4 3 3 3 3 3" xfId="15275"/>
    <cellStyle name="Normal 3 2 4 3 3 3 4" xfId="15276"/>
    <cellStyle name="Normal 3 2 4 3 3 3 4 2" xfId="15277"/>
    <cellStyle name="Normal 3 2 4 3 3 3 5" xfId="15278"/>
    <cellStyle name="Normal 3 2 4 3 3 4" xfId="15279"/>
    <cellStyle name="Normal 3 2 4 3 3 4 2" xfId="15280"/>
    <cellStyle name="Normal 3 2 4 3 3 4 2 2" xfId="15281"/>
    <cellStyle name="Normal 3 2 4 3 3 4 2 2 2" xfId="15282"/>
    <cellStyle name="Normal 3 2 4 3 3 4 2 3" xfId="15283"/>
    <cellStyle name="Normal 3 2 4 3 3 4 3" xfId="15284"/>
    <cellStyle name="Normal 3 2 4 3 3 4 3 2" xfId="15285"/>
    <cellStyle name="Normal 3 2 4 3 3 4 4" xfId="15286"/>
    <cellStyle name="Normal 3 2 4 3 3 5" xfId="15287"/>
    <cellStyle name="Normal 3 2 4 3 3 5 2" xfId="15288"/>
    <cellStyle name="Normal 3 2 4 3 3 5 2 2" xfId="15289"/>
    <cellStyle name="Normal 3 2 4 3 3 5 3" xfId="15290"/>
    <cellStyle name="Normal 3 2 4 3 3 6" xfId="15291"/>
    <cellStyle name="Normal 3 2 4 3 3 6 2" xfId="15292"/>
    <cellStyle name="Normal 3 2 4 3 3 7" xfId="15293"/>
    <cellStyle name="Normal 3 2 4 3 4" xfId="15294"/>
    <cellStyle name="Normal 3 2 4 3 4 2" xfId="15295"/>
    <cellStyle name="Normal 3 2 4 3 4 2 2" xfId="15296"/>
    <cellStyle name="Normal 3 2 4 3 4 2 2 2" xfId="15297"/>
    <cellStyle name="Normal 3 2 4 3 4 2 2 2 2" xfId="15298"/>
    <cellStyle name="Normal 3 2 4 3 4 2 2 2 2 2" xfId="15299"/>
    <cellStyle name="Normal 3 2 4 3 4 2 2 2 3" xfId="15300"/>
    <cellStyle name="Normal 3 2 4 3 4 2 2 3" xfId="15301"/>
    <cellStyle name="Normal 3 2 4 3 4 2 2 3 2" xfId="15302"/>
    <cellStyle name="Normal 3 2 4 3 4 2 2 4" xfId="15303"/>
    <cellStyle name="Normal 3 2 4 3 4 2 3" xfId="15304"/>
    <cellStyle name="Normal 3 2 4 3 4 2 3 2" xfId="15305"/>
    <cellStyle name="Normal 3 2 4 3 4 2 3 2 2" xfId="15306"/>
    <cellStyle name="Normal 3 2 4 3 4 2 3 3" xfId="15307"/>
    <cellStyle name="Normal 3 2 4 3 4 2 4" xfId="15308"/>
    <cellStyle name="Normal 3 2 4 3 4 2 4 2" xfId="15309"/>
    <cellStyle name="Normal 3 2 4 3 4 2 5" xfId="15310"/>
    <cellStyle name="Normal 3 2 4 3 4 3" xfId="15311"/>
    <cellStyle name="Normal 3 2 4 3 4 3 2" xfId="15312"/>
    <cellStyle name="Normal 3 2 4 3 4 3 2 2" xfId="15313"/>
    <cellStyle name="Normal 3 2 4 3 4 3 2 2 2" xfId="15314"/>
    <cellStyle name="Normal 3 2 4 3 4 3 2 3" xfId="15315"/>
    <cellStyle name="Normal 3 2 4 3 4 3 3" xfId="15316"/>
    <cellStyle name="Normal 3 2 4 3 4 3 3 2" xfId="15317"/>
    <cellStyle name="Normal 3 2 4 3 4 3 4" xfId="15318"/>
    <cellStyle name="Normal 3 2 4 3 4 4" xfId="15319"/>
    <cellStyle name="Normal 3 2 4 3 4 4 2" xfId="15320"/>
    <cellStyle name="Normal 3 2 4 3 4 4 2 2" xfId="15321"/>
    <cellStyle name="Normal 3 2 4 3 4 4 3" xfId="15322"/>
    <cellStyle name="Normal 3 2 4 3 4 5" xfId="15323"/>
    <cellStyle name="Normal 3 2 4 3 4 5 2" xfId="15324"/>
    <cellStyle name="Normal 3 2 4 3 4 6" xfId="15325"/>
    <cellStyle name="Normal 3 2 4 3 5" xfId="15326"/>
    <cellStyle name="Normal 3 2 4 3 5 2" xfId="15327"/>
    <cellStyle name="Normal 3 2 4 3 5 2 2" xfId="15328"/>
    <cellStyle name="Normal 3 2 4 3 5 2 2 2" xfId="15329"/>
    <cellStyle name="Normal 3 2 4 3 5 2 2 2 2" xfId="15330"/>
    <cellStyle name="Normal 3 2 4 3 5 2 2 3" xfId="15331"/>
    <cellStyle name="Normal 3 2 4 3 5 2 3" xfId="15332"/>
    <cellStyle name="Normal 3 2 4 3 5 2 3 2" xfId="15333"/>
    <cellStyle name="Normal 3 2 4 3 5 2 4" xfId="15334"/>
    <cellStyle name="Normal 3 2 4 3 5 3" xfId="15335"/>
    <cellStyle name="Normal 3 2 4 3 5 3 2" xfId="15336"/>
    <cellStyle name="Normal 3 2 4 3 5 3 2 2" xfId="15337"/>
    <cellStyle name="Normal 3 2 4 3 5 3 3" xfId="15338"/>
    <cellStyle name="Normal 3 2 4 3 5 4" xfId="15339"/>
    <cellStyle name="Normal 3 2 4 3 5 4 2" xfId="15340"/>
    <cellStyle name="Normal 3 2 4 3 5 5" xfId="15341"/>
    <cellStyle name="Normal 3 2 4 3 6" xfId="15342"/>
    <cellStyle name="Normal 3 2 4 3 6 2" xfId="15343"/>
    <cellStyle name="Normal 3 2 4 3 6 2 2" xfId="15344"/>
    <cellStyle name="Normal 3 2 4 3 6 2 2 2" xfId="15345"/>
    <cellStyle name="Normal 3 2 4 3 6 2 3" xfId="15346"/>
    <cellStyle name="Normal 3 2 4 3 6 3" xfId="15347"/>
    <cellStyle name="Normal 3 2 4 3 6 3 2" xfId="15348"/>
    <cellStyle name="Normal 3 2 4 3 6 4" xfId="15349"/>
    <cellStyle name="Normal 3 2 4 3 7" xfId="15350"/>
    <cellStyle name="Normal 3 2 4 3 7 2" xfId="15351"/>
    <cellStyle name="Normal 3 2 4 3 7 2 2" xfId="15352"/>
    <cellStyle name="Normal 3 2 4 3 7 3" xfId="15353"/>
    <cellStyle name="Normal 3 2 4 3 8" xfId="15354"/>
    <cellStyle name="Normal 3 2 4 3 8 2" xfId="15355"/>
    <cellStyle name="Normal 3 2 4 3 9" xfId="15356"/>
    <cellStyle name="Normal 3 2 4 4" xfId="15357"/>
    <cellStyle name="Normal 3 2 4 4 2" xfId="15358"/>
    <cellStyle name="Normal 3 2 4 4 2 2" xfId="15359"/>
    <cellStyle name="Normal 3 2 4 4 2 2 2" xfId="15360"/>
    <cellStyle name="Normal 3 2 4 4 2 2 2 2" xfId="15361"/>
    <cellStyle name="Normal 3 2 4 4 2 2 2 2 2" xfId="15362"/>
    <cellStyle name="Normal 3 2 4 4 2 2 2 2 2 2" xfId="15363"/>
    <cellStyle name="Normal 3 2 4 4 2 2 2 2 2 2 2" xfId="15364"/>
    <cellStyle name="Normal 3 2 4 4 2 2 2 2 2 3" xfId="15365"/>
    <cellStyle name="Normal 3 2 4 4 2 2 2 2 3" xfId="15366"/>
    <cellStyle name="Normal 3 2 4 4 2 2 2 2 3 2" xfId="15367"/>
    <cellStyle name="Normal 3 2 4 4 2 2 2 2 4" xfId="15368"/>
    <cellStyle name="Normal 3 2 4 4 2 2 2 3" xfId="15369"/>
    <cellStyle name="Normal 3 2 4 4 2 2 2 3 2" xfId="15370"/>
    <cellStyle name="Normal 3 2 4 4 2 2 2 3 2 2" xfId="15371"/>
    <cellStyle name="Normal 3 2 4 4 2 2 2 3 3" xfId="15372"/>
    <cellStyle name="Normal 3 2 4 4 2 2 2 4" xfId="15373"/>
    <cellStyle name="Normal 3 2 4 4 2 2 2 4 2" xfId="15374"/>
    <cellStyle name="Normal 3 2 4 4 2 2 2 5" xfId="15375"/>
    <cellStyle name="Normal 3 2 4 4 2 2 3" xfId="15376"/>
    <cellStyle name="Normal 3 2 4 4 2 2 3 2" xfId="15377"/>
    <cellStyle name="Normal 3 2 4 4 2 2 3 2 2" xfId="15378"/>
    <cellStyle name="Normal 3 2 4 4 2 2 3 2 2 2" xfId="15379"/>
    <cellStyle name="Normal 3 2 4 4 2 2 3 2 3" xfId="15380"/>
    <cellStyle name="Normal 3 2 4 4 2 2 3 3" xfId="15381"/>
    <cellStyle name="Normal 3 2 4 4 2 2 3 3 2" xfId="15382"/>
    <cellStyle name="Normal 3 2 4 4 2 2 3 4" xfId="15383"/>
    <cellStyle name="Normal 3 2 4 4 2 2 4" xfId="15384"/>
    <cellStyle name="Normal 3 2 4 4 2 2 4 2" xfId="15385"/>
    <cellStyle name="Normal 3 2 4 4 2 2 4 2 2" xfId="15386"/>
    <cellStyle name="Normal 3 2 4 4 2 2 4 3" xfId="15387"/>
    <cellStyle name="Normal 3 2 4 4 2 2 5" xfId="15388"/>
    <cellStyle name="Normal 3 2 4 4 2 2 5 2" xfId="15389"/>
    <cellStyle name="Normal 3 2 4 4 2 2 6" xfId="15390"/>
    <cellStyle name="Normal 3 2 4 4 2 3" xfId="15391"/>
    <cellStyle name="Normal 3 2 4 4 2 3 2" xfId="15392"/>
    <cellStyle name="Normal 3 2 4 4 2 3 2 2" xfId="15393"/>
    <cellStyle name="Normal 3 2 4 4 2 3 2 2 2" xfId="15394"/>
    <cellStyle name="Normal 3 2 4 4 2 3 2 2 2 2" xfId="15395"/>
    <cellStyle name="Normal 3 2 4 4 2 3 2 2 3" xfId="15396"/>
    <cellStyle name="Normal 3 2 4 4 2 3 2 3" xfId="15397"/>
    <cellStyle name="Normal 3 2 4 4 2 3 2 3 2" xfId="15398"/>
    <cellStyle name="Normal 3 2 4 4 2 3 2 4" xfId="15399"/>
    <cellStyle name="Normal 3 2 4 4 2 3 3" xfId="15400"/>
    <cellStyle name="Normal 3 2 4 4 2 3 3 2" xfId="15401"/>
    <cellStyle name="Normal 3 2 4 4 2 3 3 2 2" xfId="15402"/>
    <cellStyle name="Normal 3 2 4 4 2 3 3 3" xfId="15403"/>
    <cellStyle name="Normal 3 2 4 4 2 3 4" xfId="15404"/>
    <cellStyle name="Normal 3 2 4 4 2 3 4 2" xfId="15405"/>
    <cellStyle name="Normal 3 2 4 4 2 3 5" xfId="15406"/>
    <cellStyle name="Normal 3 2 4 4 2 4" xfId="15407"/>
    <cellStyle name="Normal 3 2 4 4 2 4 2" xfId="15408"/>
    <cellStyle name="Normal 3 2 4 4 2 4 2 2" xfId="15409"/>
    <cellStyle name="Normal 3 2 4 4 2 4 2 2 2" xfId="15410"/>
    <cellStyle name="Normal 3 2 4 4 2 4 2 3" xfId="15411"/>
    <cellStyle name="Normal 3 2 4 4 2 4 3" xfId="15412"/>
    <cellStyle name="Normal 3 2 4 4 2 4 3 2" xfId="15413"/>
    <cellStyle name="Normal 3 2 4 4 2 4 4" xfId="15414"/>
    <cellStyle name="Normal 3 2 4 4 2 5" xfId="15415"/>
    <cellStyle name="Normal 3 2 4 4 2 5 2" xfId="15416"/>
    <cellStyle name="Normal 3 2 4 4 2 5 2 2" xfId="15417"/>
    <cellStyle name="Normal 3 2 4 4 2 5 3" xfId="15418"/>
    <cellStyle name="Normal 3 2 4 4 2 6" xfId="15419"/>
    <cellStyle name="Normal 3 2 4 4 2 6 2" xfId="15420"/>
    <cellStyle name="Normal 3 2 4 4 2 7" xfId="15421"/>
    <cellStyle name="Normal 3 2 4 4 3" xfId="15422"/>
    <cellStyle name="Normal 3 2 4 4 3 2" xfId="15423"/>
    <cellStyle name="Normal 3 2 4 4 3 2 2" xfId="15424"/>
    <cellStyle name="Normal 3 2 4 4 3 2 2 2" xfId="15425"/>
    <cellStyle name="Normal 3 2 4 4 3 2 2 2 2" xfId="15426"/>
    <cellStyle name="Normal 3 2 4 4 3 2 2 2 2 2" xfId="15427"/>
    <cellStyle name="Normal 3 2 4 4 3 2 2 2 3" xfId="15428"/>
    <cellStyle name="Normal 3 2 4 4 3 2 2 3" xfId="15429"/>
    <cellStyle name="Normal 3 2 4 4 3 2 2 3 2" xfId="15430"/>
    <cellStyle name="Normal 3 2 4 4 3 2 2 4" xfId="15431"/>
    <cellStyle name="Normal 3 2 4 4 3 2 3" xfId="15432"/>
    <cellStyle name="Normal 3 2 4 4 3 2 3 2" xfId="15433"/>
    <cellStyle name="Normal 3 2 4 4 3 2 3 2 2" xfId="15434"/>
    <cellStyle name="Normal 3 2 4 4 3 2 3 3" xfId="15435"/>
    <cellStyle name="Normal 3 2 4 4 3 2 4" xfId="15436"/>
    <cellStyle name="Normal 3 2 4 4 3 2 4 2" xfId="15437"/>
    <cellStyle name="Normal 3 2 4 4 3 2 5" xfId="15438"/>
    <cellStyle name="Normal 3 2 4 4 3 3" xfId="15439"/>
    <cellStyle name="Normal 3 2 4 4 3 3 2" xfId="15440"/>
    <cellStyle name="Normal 3 2 4 4 3 3 2 2" xfId="15441"/>
    <cellStyle name="Normal 3 2 4 4 3 3 2 2 2" xfId="15442"/>
    <cellStyle name="Normal 3 2 4 4 3 3 2 3" xfId="15443"/>
    <cellStyle name="Normal 3 2 4 4 3 3 3" xfId="15444"/>
    <cellStyle name="Normal 3 2 4 4 3 3 3 2" xfId="15445"/>
    <cellStyle name="Normal 3 2 4 4 3 3 4" xfId="15446"/>
    <cellStyle name="Normal 3 2 4 4 3 4" xfId="15447"/>
    <cellStyle name="Normal 3 2 4 4 3 4 2" xfId="15448"/>
    <cellStyle name="Normal 3 2 4 4 3 4 2 2" xfId="15449"/>
    <cellStyle name="Normal 3 2 4 4 3 4 3" xfId="15450"/>
    <cellStyle name="Normal 3 2 4 4 3 5" xfId="15451"/>
    <cellStyle name="Normal 3 2 4 4 3 5 2" xfId="15452"/>
    <cellStyle name="Normal 3 2 4 4 3 6" xfId="15453"/>
    <cellStyle name="Normal 3 2 4 4 4" xfId="15454"/>
    <cellStyle name="Normal 3 2 4 4 4 2" xfId="15455"/>
    <cellStyle name="Normal 3 2 4 4 4 2 2" xfId="15456"/>
    <cellStyle name="Normal 3 2 4 4 4 2 2 2" xfId="15457"/>
    <cellStyle name="Normal 3 2 4 4 4 2 2 2 2" xfId="15458"/>
    <cellStyle name="Normal 3 2 4 4 4 2 2 3" xfId="15459"/>
    <cellStyle name="Normal 3 2 4 4 4 2 3" xfId="15460"/>
    <cellStyle name="Normal 3 2 4 4 4 2 3 2" xfId="15461"/>
    <cellStyle name="Normal 3 2 4 4 4 2 4" xfId="15462"/>
    <cellStyle name="Normal 3 2 4 4 4 3" xfId="15463"/>
    <cellStyle name="Normal 3 2 4 4 4 3 2" xfId="15464"/>
    <cellStyle name="Normal 3 2 4 4 4 3 2 2" xfId="15465"/>
    <cellStyle name="Normal 3 2 4 4 4 3 3" xfId="15466"/>
    <cellStyle name="Normal 3 2 4 4 4 4" xfId="15467"/>
    <cellStyle name="Normal 3 2 4 4 4 4 2" xfId="15468"/>
    <cellStyle name="Normal 3 2 4 4 4 5" xfId="15469"/>
    <cellStyle name="Normal 3 2 4 4 5" xfId="15470"/>
    <cellStyle name="Normal 3 2 4 4 5 2" xfId="15471"/>
    <cellStyle name="Normal 3 2 4 4 5 2 2" xfId="15472"/>
    <cellStyle name="Normal 3 2 4 4 5 2 2 2" xfId="15473"/>
    <cellStyle name="Normal 3 2 4 4 5 2 3" xfId="15474"/>
    <cellStyle name="Normal 3 2 4 4 5 3" xfId="15475"/>
    <cellStyle name="Normal 3 2 4 4 5 3 2" xfId="15476"/>
    <cellStyle name="Normal 3 2 4 4 5 4" xfId="15477"/>
    <cellStyle name="Normal 3 2 4 4 6" xfId="15478"/>
    <cellStyle name="Normal 3 2 4 4 6 2" xfId="15479"/>
    <cellStyle name="Normal 3 2 4 4 6 2 2" xfId="15480"/>
    <cellStyle name="Normal 3 2 4 4 6 3" xfId="15481"/>
    <cellStyle name="Normal 3 2 4 4 7" xfId="15482"/>
    <cellStyle name="Normal 3 2 4 4 7 2" xfId="15483"/>
    <cellStyle name="Normal 3 2 4 4 8" xfId="15484"/>
    <cellStyle name="Normal 3 2 4 5" xfId="15485"/>
    <cellStyle name="Normal 3 2 4 5 2" xfId="15486"/>
    <cellStyle name="Normal 3 2 4 5 2 2" xfId="15487"/>
    <cellStyle name="Normal 3 2 4 5 2 2 2" xfId="15488"/>
    <cellStyle name="Normal 3 2 4 5 2 2 2 2" xfId="15489"/>
    <cellStyle name="Normal 3 2 4 5 2 2 2 2 2" xfId="15490"/>
    <cellStyle name="Normal 3 2 4 5 2 2 2 2 2 2" xfId="15491"/>
    <cellStyle name="Normal 3 2 4 5 2 2 2 2 3" xfId="15492"/>
    <cellStyle name="Normal 3 2 4 5 2 2 2 3" xfId="15493"/>
    <cellStyle name="Normal 3 2 4 5 2 2 2 3 2" xfId="15494"/>
    <cellStyle name="Normal 3 2 4 5 2 2 2 4" xfId="15495"/>
    <cellStyle name="Normal 3 2 4 5 2 2 3" xfId="15496"/>
    <cellStyle name="Normal 3 2 4 5 2 2 3 2" xfId="15497"/>
    <cellStyle name="Normal 3 2 4 5 2 2 3 2 2" xfId="15498"/>
    <cellStyle name="Normal 3 2 4 5 2 2 3 3" xfId="15499"/>
    <cellStyle name="Normal 3 2 4 5 2 2 4" xfId="15500"/>
    <cellStyle name="Normal 3 2 4 5 2 2 4 2" xfId="15501"/>
    <cellStyle name="Normal 3 2 4 5 2 2 5" xfId="15502"/>
    <cellStyle name="Normal 3 2 4 5 2 3" xfId="15503"/>
    <cellStyle name="Normal 3 2 4 5 2 3 2" xfId="15504"/>
    <cellStyle name="Normal 3 2 4 5 2 3 2 2" xfId="15505"/>
    <cellStyle name="Normal 3 2 4 5 2 3 2 2 2" xfId="15506"/>
    <cellStyle name="Normal 3 2 4 5 2 3 2 3" xfId="15507"/>
    <cellStyle name="Normal 3 2 4 5 2 3 3" xfId="15508"/>
    <cellStyle name="Normal 3 2 4 5 2 3 3 2" xfId="15509"/>
    <cellStyle name="Normal 3 2 4 5 2 3 4" xfId="15510"/>
    <cellStyle name="Normal 3 2 4 5 2 4" xfId="15511"/>
    <cellStyle name="Normal 3 2 4 5 2 4 2" xfId="15512"/>
    <cellStyle name="Normal 3 2 4 5 2 4 2 2" xfId="15513"/>
    <cellStyle name="Normal 3 2 4 5 2 4 3" xfId="15514"/>
    <cellStyle name="Normal 3 2 4 5 2 5" xfId="15515"/>
    <cellStyle name="Normal 3 2 4 5 2 5 2" xfId="15516"/>
    <cellStyle name="Normal 3 2 4 5 2 6" xfId="15517"/>
    <cellStyle name="Normal 3 2 4 5 3" xfId="15518"/>
    <cellStyle name="Normal 3 2 4 5 3 2" xfId="15519"/>
    <cellStyle name="Normal 3 2 4 5 3 2 2" xfId="15520"/>
    <cellStyle name="Normal 3 2 4 5 3 2 2 2" xfId="15521"/>
    <cellStyle name="Normal 3 2 4 5 3 2 2 2 2" xfId="15522"/>
    <cellStyle name="Normal 3 2 4 5 3 2 2 3" xfId="15523"/>
    <cellStyle name="Normal 3 2 4 5 3 2 3" xfId="15524"/>
    <cellStyle name="Normal 3 2 4 5 3 2 3 2" xfId="15525"/>
    <cellStyle name="Normal 3 2 4 5 3 2 4" xfId="15526"/>
    <cellStyle name="Normal 3 2 4 5 3 3" xfId="15527"/>
    <cellStyle name="Normal 3 2 4 5 3 3 2" xfId="15528"/>
    <cellStyle name="Normal 3 2 4 5 3 3 2 2" xfId="15529"/>
    <cellStyle name="Normal 3 2 4 5 3 3 3" xfId="15530"/>
    <cellStyle name="Normal 3 2 4 5 3 4" xfId="15531"/>
    <cellStyle name="Normal 3 2 4 5 3 4 2" xfId="15532"/>
    <cellStyle name="Normal 3 2 4 5 3 5" xfId="15533"/>
    <cellStyle name="Normal 3 2 4 5 4" xfId="15534"/>
    <cellStyle name="Normal 3 2 4 5 4 2" xfId="15535"/>
    <cellStyle name="Normal 3 2 4 5 4 2 2" xfId="15536"/>
    <cellStyle name="Normal 3 2 4 5 4 2 2 2" xfId="15537"/>
    <cellStyle name="Normal 3 2 4 5 4 2 3" xfId="15538"/>
    <cellStyle name="Normal 3 2 4 5 4 3" xfId="15539"/>
    <cellStyle name="Normal 3 2 4 5 4 3 2" xfId="15540"/>
    <cellStyle name="Normal 3 2 4 5 4 4" xfId="15541"/>
    <cellStyle name="Normal 3 2 4 5 5" xfId="15542"/>
    <cellStyle name="Normal 3 2 4 5 5 2" xfId="15543"/>
    <cellStyle name="Normal 3 2 4 5 5 2 2" xfId="15544"/>
    <cellStyle name="Normal 3 2 4 5 5 3" xfId="15545"/>
    <cellStyle name="Normal 3 2 4 5 6" xfId="15546"/>
    <cellStyle name="Normal 3 2 4 5 6 2" xfId="15547"/>
    <cellStyle name="Normal 3 2 4 5 7" xfId="15548"/>
    <cellStyle name="Normal 3 2 4 6" xfId="15549"/>
    <cellStyle name="Normal 3 2 4 6 2" xfId="15550"/>
    <cellStyle name="Normal 3 2 4 6 2 2" xfId="15551"/>
    <cellStyle name="Normal 3 2 4 6 2 2 2" xfId="15552"/>
    <cellStyle name="Normal 3 2 4 6 2 2 2 2" xfId="15553"/>
    <cellStyle name="Normal 3 2 4 6 2 2 2 2 2" xfId="15554"/>
    <cellStyle name="Normal 3 2 4 6 2 2 2 3" xfId="15555"/>
    <cellStyle name="Normal 3 2 4 6 2 2 3" xfId="15556"/>
    <cellStyle name="Normal 3 2 4 6 2 2 3 2" xfId="15557"/>
    <cellStyle name="Normal 3 2 4 6 2 2 4" xfId="15558"/>
    <cellStyle name="Normal 3 2 4 6 2 3" xfId="15559"/>
    <cellStyle name="Normal 3 2 4 6 2 3 2" xfId="15560"/>
    <cellStyle name="Normal 3 2 4 6 2 3 2 2" xfId="15561"/>
    <cellStyle name="Normal 3 2 4 6 2 3 3" xfId="15562"/>
    <cellStyle name="Normal 3 2 4 6 2 4" xfId="15563"/>
    <cellStyle name="Normal 3 2 4 6 2 4 2" xfId="15564"/>
    <cellStyle name="Normal 3 2 4 6 2 5" xfId="15565"/>
    <cellStyle name="Normal 3 2 4 6 3" xfId="15566"/>
    <cellStyle name="Normal 3 2 4 6 3 2" xfId="15567"/>
    <cellStyle name="Normal 3 2 4 6 3 2 2" xfId="15568"/>
    <cellStyle name="Normal 3 2 4 6 3 2 2 2" xfId="15569"/>
    <cellStyle name="Normal 3 2 4 6 3 2 3" xfId="15570"/>
    <cellStyle name="Normal 3 2 4 6 3 3" xfId="15571"/>
    <cellStyle name="Normal 3 2 4 6 3 3 2" xfId="15572"/>
    <cellStyle name="Normal 3 2 4 6 3 4" xfId="15573"/>
    <cellStyle name="Normal 3 2 4 6 4" xfId="15574"/>
    <cellStyle name="Normal 3 2 4 6 4 2" xfId="15575"/>
    <cellStyle name="Normal 3 2 4 6 4 2 2" xfId="15576"/>
    <cellStyle name="Normal 3 2 4 6 4 3" xfId="15577"/>
    <cellStyle name="Normal 3 2 4 6 5" xfId="15578"/>
    <cellStyle name="Normal 3 2 4 6 5 2" xfId="15579"/>
    <cellStyle name="Normal 3 2 4 6 6" xfId="15580"/>
    <cellStyle name="Normal 3 2 4 7" xfId="15581"/>
    <cellStyle name="Normal 3 2 4 7 2" xfId="15582"/>
    <cellStyle name="Normal 3 2 4 7 2 2" xfId="15583"/>
    <cellStyle name="Normal 3 2 4 7 2 2 2" xfId="15584"/>
    <cellStyle name="Normal 3 2 4 7 2 2 2 2" xfId="15585"/>
    <cellStyle name="Normal 3 2 4 7 2 2 3" xfId="15586"/>
    <cellStyle name="Normal 3 2 4 7 2 3" xfId="15587"/>
    <cellStyle name="Normal 3 2 4 7 2 3 2" xfId="15588"/>
    <cellStyle name="Normal 3 2 4 7 2 4" xfId="15589"/>
    <cellStyle name="Normal 3 2 4 7 3" xfId="15590"/>
    <cellStyle name="Normal 3 2 4 7 3 2" xfId="15591"/>
    <cellStyle name="Normal 3 2 4 7 3 2 2" xfId="15592"/>
    <cellStyle name="Normal 3 2 4 7 3 3" xfId="15593"/>
    <cellStyle name="Normal 3 2 4 7 4" xfId="15594"/>
    <cellStyle name="Normal 3 2 4 7 4 2" xfId="15595"/>
    <cellStyle name="Normal 3 2 4 7 5" xfId="15596"/>
    <cellStyle name="Normal 3 2 4 8" xfId="15597"/>
    <cellStyle name="Normal 3 2 4 8 2" xfId="15598"/>
    <cellStyle name="Normal 3 2 4 8 2 2" xfId="15599"/>
    <cellStyle name="Normal 3 2 4 8 2 2 2" xfId="15600"/>
    <cellStyle name="Normal 3 2 4 8 2 3" xfId="15601"/>
    <cellStyle name="Normal 3 2 4 8 3" xfId="15602"/>
    <cellStyle name="Normal 3 2 4 8 3 2" xfId="15603"/>
    <cellStyle name="Normal 3 2 4 8 4" xfId="15604"/>
    <cellStyle name="Normal 3 2 4 9" xfId="15605"/>
    <cellStyle name="Normal 3 2 4 9 2" xfId="15606"/>
    <cellStyle name="Normal 3 2 4 9 2 2" xfId="15607"/>
    <cellStyle name="Normal 3 2 4 9 3" xfId="15608"/>
    <cellStyle name="Normal 3 2 5" xfId="15609"/>
    <cellStyle name="Normal 3 2 5 10" xfId="15610"/>
    <cellStyle name="Normal 3 2 5 2" xfId="15611"/>
    <cellStyle name="Normal 3 2 5 2 2" xfId="15612"/>
    <cellStyle name="Normal 3 2 5 2 2 2" xfId="15613"/>
    <cellStyle name="Normal 3 2 5 2 2 2 2" xfId="15614"/>
    <cellStyle name="Normal 3 2 5 2 2 2 2 2" xfId="15615"/>
    <cellStyle name="Normal 3 2 5 2 2 2 2 2 2" xfId="15616"/>
    <cellStyle name="Normal 3 2 5 2 2 2 2 2 2 2" xfId="15617"/>
    <cellStyle name="Normal 3 2 5 2 2 2 2 2 2 2 2" xfId="15618"/>
    <cellStyle name="Normal 3 2 5 2 2 2 2 2 2 2 2 2" xfId="15619"/>
    <cellStyle name="Normal 3 2 5 2 2 2 2 2 2 2 3" xfId="15620"/>
    <cellStyle name="Normal 3 2 5 2 2 2 2 2 2 3" xfId="15621"/>
    <cellStyle name="Normal 3 2 5 2 2 2 2 2 2 3 2" xfId="15622"/>
    <cellStyle name="Normal 3 2 5 2 2 2 2 2 2 4" xfId="15623"/>
    <cellStyle name="Normal 3 2 5 2 2 2 2 2 3" xfId="15624"/>
    <cellStyle name="Normal 3 2 5 2 2 2 2 2 3 2" xfId="15625"/>
    <cellStyle name="Normal 3 2 5 2 2 2 2 2 3 2 2" xfId="15626"/>
    <cellStyle name="Normal 3 2 5 2 2 2 2 2 3 3" xfId="15627"/>
    <cellStyle name="Normal 3 2 5 2 2 2 2 2 4" xfId="15628"/>
    <cellStyle name="Normal 3 2 5 2 2 2 2 2 4 2" xfId="15629"/>
    <cellStyle name="Normal 3 2 5 2 2 2 2 2 5" xfId="15630"/>
    <cellStyle name="Normal 3 2 5 2 2 2 2 3" xfId="15631"/>
    <cellStyle name="Normal 3 2 5 2 2 2 2 3 2" xfId="15632"/>
    <cellStyle name="Normal 3 2 5 2 2 2 2 3 2 2" xfId="15633"/>
    <cellStyle name="Normal 3 2 5 2 2 2 2 3 2 2 2" xfId="15634"/>
    <cellStyle name="Normal 3 2 5 2 2 2 2 3 2 3" xfId="15635"/>
    <cellStyle name="Normal 3 2 5 2 2 2 2 3 3" xfId="15636"/>
    <cellStyle name="Normal 3 2 5 2 2 2 2 3 3 2" xfId="15637"/>
    <cellStyle name="Normal 3 2 5 2 2 2 2 3 4" xfId="15638"/>
    <cellStyle name="Normal 3 2 5 2 2 2 2 4" xfId="15639"/>
    <cellStyle name="Normal 3 2 5 2 2 2 2 4 2" xfId="15640"/>
    <cellStyle name="Normal 3 2 5 2 2 2 2 4 2 2" xfId="15641"/>
    <cellStyle name="Normal 3 2 5 2 2 2 2 4 3" xfId="15642"/>
    <cellStyle name="Normal 3 2 5 2 2 2 2 5" xfId="15643"/>
    <cellStyle name="Normal 3 2 5 2 2 2 2 5 2" xfId="15644"/>
    <cellStyle name="Normal 3 2 5 2 2 2 2 6" xfId="15645"/>
    <cellStyle name="Normal 3 2 5 2 2 2 3" xfId="15646"/>
    <cellStyle name="Normal 3 2 5 2 2 2 3 2" xfId="15647"/>
    <cellStyle name="Normal 3 2 5 2 2 2 3 2 2" xfId="15648"/>
    <cellStyle name="Normal 3 2 5 2 2 2 3 2 2 2" xfId="15649"/>
    <cellStyle name="Normal 3 2 5 2 2 2 3 2 2 2 2" xfId="15650"/>
    <cellStyle name="Normal 3 2 5 2 2 2 3 2 2 3" xfId="15651"/>
    <cellStyle name="Normal 3 2 5 2 2 2 3 2 3" xfId="15652"/>
    <cellStyle name="Normal 3 2 5 2 2 2 3 2 3 2" xfId="15653"/>
    <cellStyle name="Normal 3 2 5 2 2 2 3 2 4" xfId="15654"/>
    <cellStyle name="Normal 3 2 5 2 2 2 3 3" xfId="15655"/>
    <cellStyle name="Normal 3 2 5 2 2 2 3 3 2" xfId="15656"/>
    <cellStyle name="Normal 3 2 5 2 2 2 3 3 2 2" xfId="15657"/>
    <cellStyle name="Normal 3 2 5 2 2 2 3 3 3" xfId="15658"/>
    <cellStyle name="Normal 3 2 5 2 2 2 3 4" xfId="15659"/>
    <cellStyle name="Normal 3 2 5 2 2 2 3 4 2" xfId="15660"/>
    <cellStyle name="Normal 3 2 5 2 2 2 3 5" xfId="15661"/>
    <cellStyle name="Normal 3 2 5 2 2 2 4" xfId="15662"/>
    <cellStyle name="Normal 3 2 5 2 2 2 4 2" xfId="15663"/>
    <cellStyle name="Normal 3 2 5 2 2 2 4 2 2" xfId="15664"/>
    <cellStyle name="Normal 3 2 5 2 2 2 4 2 2 2" xfId="15665"/>
    <cellStyle name="Normal 3 2 5 2 2 2 4 2 3" xfId="15666"/>
    <cellStyle name="Normal 3 2 5 2 2 2 4 3" xfId="15667"/>
    <cellStyle name="Normal 3 2 5 2 2 2 4 3 2" xfId="15668"/>
    <cellStyle name="Normal 3 2 5 2 2 2 4 4" xfId="15669"/>
    <cellStyle name="Normal 3 2 5 2 2 2 5" xfId="15670"/>
    <cellStyle name="Normal 3 2 5 2 2 2 5 2" xfId="15671"/>
    <cellStyle name="Normal 3 2 5 2 2 2 5 2 2" xfId="15672"/>
    <cellStyle name="Normal 3 2 5 2 2 2 5 3" xfId="15673"/>
    <cellStyle name="Normal 3 2 5 2 2 2 6" xfId="15674"/>
    <cellStyle name="Normal 3 2 5 2 2 2 6 2" xfId="15675"/>
    <cellStyle name="Normal 3 2 5 2 2 2 7" xfId="15676"/>
    <cellStyle name="Normal 3 2 5 2 2 3" xfId="15677"/>
    <cellStyle name="Normal 3 2 5 2 2 3 2" xfId="15678"/>
    <cellStyle name="Normal 3 2 5 2 2 3 2 2" xfId="15679"/>
    <cellStyle name="Normal 3 2 5 2 2 3 2 2 2" xfId="15680"/>
    <cellStyle name="Normal 3 2 5 2 2 3 2 2 2 2" xfId="15681"/>
    <cellStyle name="Normal 3 2 5 2 2 3 2 2 2 2 2" xfId="15682"/>
    <cellStyle name="Normal 3 2 5 2 2 3 2 2 2 3" xfId="15683"/>
    <cellStyle name="Normal 3 2 5 2 2 3 2 2 3" xfId="15684"/>
    <cellStyle name="Normal 3 2 5 2 2 3 2 2 3 2" xfId="15685"/>
    <cellStyle name="Normal 3 2 5 2 2 3 2 2 4" xfId="15686"/>
    <cellStyle name="Normal 3 2 5 2 2 3 2 3" xfId="15687"/>
    <cellStyle name="Normal 3 2 5 2 2 3 2 3 2" xfId="15688"/>
    <cellStyle name="Normal 3 2 5 2 2 3 2 3 2 2" xfId="15689"/>
    <cellStyle name="Normal 3 2 5 2 2 3 2 3 3" xfId="15690"/>
    <cellStyle name="Normal 3 2 5 2 2 3 2 4" xfId="15691"/>
    <cellStyle name="Normal 3 2 5 2 2 3 2 4 2" xfId="15692"/>
    <cellStyle name="Normal 3 2 5 2 2 3 2 5" xfId="15693"/>
    <cellStyle name="Normal 3 2 5 2 2 3 3" xfId="15694"/>
    <cellStyle name="Normal 3 2 5 2 2 3 3 2" xfId="15695"/>
    <cellStyle name="Normal 3 2 5 2 2 3 3 2 2" xfId="15696"/>
    <cellStyle name="Normal 3 2 5 2 2 3 3 2 2 2" xfId="15697"/>
    <cellStyle name="Normal 3 2 5 2 2 3 3 2 3" xfId="15698"/>
    <cellStyle name="Normal 3 2 5 2 2 3 3 3" xfId="15699"/>
    <cellStyle name="Normal 3 2 5 2 2 3 3 3 2" xfId="15700"/>
    <cellStyle name="Normal 3 2 5 2 2 3 3 4" xfId="15701"/>
    <cellStyle name="Normal 3 2 5 2 2 3 4" xfId="15702"/>
    <cellStyle name="Normal 3 2 5 2 2 3 4 2" xfId="15703"/>
    <cellStyle name="Normal 3 2 5 2 2 3 4 2 2" xfId="15704"/>
    <cellStyle name="Normal 3 2 5 2 2 3 4 3" xfId="15705"/>
    <cellStyle name="Normal 3 2 5 2 2 3 5" xfId="15706"/>
    <cellStyle name="Normal 3 2 5 2 2 3 5 2" xfId="15707"/>
    <cellStyle name="Normal 3 2 5 2 2 3 6" xfId="15708"/>
    <cellStyle name="Normal 3 2 5 2 2 4" xfId="15709"/>
    <cellStyle name="Normal 3 2 5 2 2 4 2" xfId="15710"/>
    <cellStyle name="Normal 3 2 5 2 2 4 2 2" xfId="15711"/>
    <cellStyle name="Normal 3 2 5 2 2 4 2 2 2" xfId="15712"/>
    <cellStyle name="Normal 3 2 5 2 2 4 2 2 2 2" xfId="15713"/>
    <cellStyle name="Normal 3 2 5 2 2 4 2 2 3" xfId="15714"/>
    <cellStyle name="Normal 3 2 5 2 2 4 2 3" xfId="15715"/>
    <cellStyle name="Normal 3 2 5 2 2 4 2 3 2" xfId="15716"/>
    <cellStyle name="Normal 3 2 5 2 2 4 2 4" xfId="15717"/>
    <cellStyle name="Normal 3 2 5 2 2 4 3" xfId="15718"/>
    <cellStyle name="Normal 3 2 5 2 2 4 3 2" xfId="15719"/>
    <cellStyle name="Normal 3 2 5 2 2 4 3 2 2" xfId="15720"/>
    <cellStyle name="Normal 3 2 5 2 2 4 3 3" xfId="15721"/>
    <cellStyle name="Normal 3 2 5 2 2 4 4" xfId="15722"/>
    <cellStyle name="Normal 3 2 5 2 2 4 4 2" xfId="15723"/>
    <cellStyle name="Normal 3 2 5 2 2 4 5" xfId="15724"/>
    <cellStyle name="Normal 3 2 5 2 2 5" xfId="15725"/>
    <cellStyle name="Normal 3 2 5 2 2 5 2" xfId="15726"/>
    <cellStyle name="Normal 3 2 5 2 2 5 2 2" xfId="15727"/>
    <cellStyle name="Normal 3 2 5 2 2 5 2 2 2" xfId="15728"/>
    <cellStyle name="Normal 3 2 5 2 2 5 2 3" xfId="15729"/>
    <cellStyle name="Normal 3 2 5 2 2 5 3" xfId="15730"/>
    <cellStyle name="Normal 3 2 5 2 2 5 3 2" xfId="15731"/>
    <cellStyle name="Normal 3 2 5 2 2 5 4" xfId="15732"/>
    <cellStyle name="Normal 3 2 5 2 2 6" xfId="15733"/>
    <cellStyle name="Normal 3 2 5 2 2 6 2" xfId="15734"/>
    <cellStyle name="Normal 3 2 5 2 2 6 2 2" xfId="15735"/>
    <cellStyle name="Normal 3 2 5 2 2 6 3" xfId="15736"/>
    <cellStyle name="Normal 3 2 5 2 2 7" xfId="15737"/>
    <cellStyle name="Normal 3 2 5 2 2 7 2" xfId="15738"/>
    <cellStyle name="Normal 3 2 5 2 2 8" xfId="15739"/>
    <cellStyle name="Normal 3 2 5 2 3" xfId="15740"/>
    <cellStyle name="Normal 3 2 5 2 3 2" xfId="15741"/>
    <cellStyle name="Normal 3 2 5 2 3 2 2" xfId="15742"/>
    <cellStyle name="Normal 3 2 5 2 3 2 2 2" xfId="15743"/>
    <cellStyle name="Normal 3 2 5 2 3 2 2 2 2" xfId="15744"/>
    <cellStyle name="Normal 3 2 5 2 3 2 2 2 2 2" xfId="15745"/>
    <cellStyle name="Normal 3 2 5 2 3 2 2 2 2 2 2" xfId="15746"/>
    <cellStyle name="Normal 3 2 5 2 3 2 2 2 2 3" xfId="15747"/>
    <cellStyle name="Normal 3 2 5 2 3 2 2 2 3" xfId="15748"/>
    <cellStyle name="Normal 3 2 5 2 3 2 2 2 3 2" xfId="15749"/>
    <cellStyle name="Normal 3 2 5 2 3 2 2 2 4" xfId="15750"/>
    <cellStyle name="Normal 3 2 5 2 3 2 2 3" xfId="15751"/>
    <cellStyle name="Normal 3 2 5 2 3 2 2 3 2" xfId="15752"/>
    <cellStyle name="Normal 3 2 5 2 3 2 2 3 2 2" xfId="15753"/>
    <cellStyle name="Normal 3 2 5 2 3 2 2 3 3" xfId="15754"/>
    <cellStyle name="Normal 3 2 5 2 3 2 2 4" xfId="15755"/>
    <cellStyle name="Normal 3 2 5 2 3 2 2 4 2" xfId="15756"/>
    <cellStyle name="Normal 3 2 5 2 3 2 2 5" xfId="15757"/>
    <cellStyle name="Normal 3 2 5 2 3 2 3" xfId="15758"/>
    <cellStyle name="Normal 3 2 5 2 3 2 3 2" xfId="15759"/>
    <cellStyle name="Normal 3 2 5 2 3 2 3 2 2" xfId="15760"/>
    <cellStyle name="Normal 3 2 5 2 3 2 3 2 2 2" xfId="15761"/>
    <cellStyle name="Normal 3 2 5 2 3 2 3 2 3" xfId="15762"/>
    <cellStyle name="Normal 3 2 5 2 3 2 3 3" xfId="15763"/>
    <cellStyle name="Normal 3 2 5 2 3 2 3 3 2" xfId="15764"/>
    <cellStyle name="Normal 3 2 5 2 3 2 3 4" xfId="15765"/>
    <cellStyle name="Normal 3 2 5 2 3 2 4" xfId="15766"/>
    <cellStyle name="Normal 3 2 5 2 3 2 4 2" xfId="15767"/>
    <cellStyle name="Normal 3 2 5 2 3 2 4 2 2" xfId="15768"/>
    <cellStyle name="Normal 3 2 5 2 3 2 4 3" xfId="15769"/>
    <cellStyle name="Normal 3 2 5 2 3 2 5" xfId="15770"/>
    <cellStyle name="Normal 3 2 5 2 3 2 5 2" xfId="15771"/>
    <cellStyle name="Normal 3 2 5 2 3 2 6" xfId="15772"/>
    <cellStyle name="Normal 3 2 5 2 3 3" xfId="15773"/>
    <cellStyle name="Normal 3 2 5 2 3 3 2" xfId="15774"/>
    <cellStyle name="Normal 3 2 5 2 3 3 2 2" xfId="15775"/>
    <cellStyle name="Normal 3 2 5 2 3 3 2 2 2" xfId="15776"/>
    <cellStyle name="Normal 3 2 5 2 3 3 2 2 2 2" xfId="15777"/>
    <cellStyle name="Normal 3 2 5 2 3 3 2 2 3" xfId="15778"/>
    <cellStyle name="Normal 3 2 5 2 3 3 2 3" xfId="15779"/>
    <cellStyle name="Normal 3 2 5 2 3 3 2 3 2" xfId="15780"/>
    <cellStyle name="Normal 3 2 5 2 3 3 2 4" xfId="15781"/>
    <cellStyle name="Normal 3 2 5 2 3 3 3" xfId="15782"/>
    <cellStyle name="Normal 3 2 5 2 3 3 3 2" xfId="15783"/>
    <cellStyle name="Normal 3 2 5 2 3 3 3 2 2" xfId="15784"/>
    <cellStyle name="Normal 3 2 5 2 3 3 3 3" xfId="15785"/>
    <cellStyle name="Normal 3 2 5 2 3 3 4" xfId="15786"/>
    <cellStyle name="Normal 3 2 5 2 3 3 4 2" xfId="15787"/>
    <cellStyle name="Normal 3 2 5 2 3 3 5" xfId="15788"/>
    <cellStyle name="Normal 3 2 5 2 3 4" xfId="15789"/>
    <cellStyle name="Normal 3 2 5 2 3 4 2" xfId="15790"/>
    <cellStyle name="Normal 3 2 5 2 3 4 2 2" xfId="15791"/>
    <cellStyle name="Normal 3 2 5 2 3 4 2 2 2" xfId="15792"/>
    <cellStyle name="Normal 3 2 5 2 3 4 2 3" xfId="15793"/>
    <cellStyle name="Normal 3 2 5 2 3 4 3" xfId="15794"/>
    <cellStyle name="Normal 3 2 5 2 3 4 3 2" xfId="15795"/>
    <cellStyle name="Normal 3 2 5 2 3 4 4" xfId="15796"/>
    <cellStyle name="Normal 3 2 5 2 3 5" xfId="15797"/>
    <cellStyle name="Normal 3 2 5 2 3 5 2" xfId="15798"/>
    <cellStyle name="Normal 3 2 5 2 3 5 2 2" xfId="15799"/>
    <cellStyle name="Normal 3 2 5 2 3 5 3" xfId="15800"/>
    <cellStyle name="Normal 3 2 5 2 3 6" xfId="15801"/>
    <cellStyle name="Normal 3 2 5 2 3 6 2" xfId="15802"/>
    <cellStyle name="Normal 3 2 5 2 3 7" xfId="15803"/>
    <cellStyle name="Normal 3 2 5 2 4" xfId="15804"/>
    <cellStyle name="Normal 3 2 5 2 4 2" xfId="15805"/>
    <cellStyle name="Normal 3 2 5 2 4 2 2" xfId="15806"/>
    <cellStyle name="Normal 3 2 5 2 4 2 2 2" xfId="15807"/>
    <cellStyle name="Normal 3 2 5 2 4 2 2 2 2" xfId="15808"/>
    <cellStyle name="Normal 3 2 5 2 4 2 2 2 2 2" xfId="15809"/>
    <cellStyle name="Normal 3 2 5 2 4 2 2 2 3" xfId="15810"/>
    <cellStyle name="Normal 3 2 5 2 4 2 2 3" xfId="15811"/>
    <cellStyle name="Normal 3 2 5 2 4 2 2 3 2" xfId="15812"/>
    <cellStyle name="Normal 3 2 5 2 4 2 2 4" xfId="15813"/>
    <cellStyle name="Normal 3 2 5 2 4 2 3" xfId="15814"/>
    <cellStyle name="Normal 3 2 5 2 4 2 3 2" xfId="15815"/>
    <cellStyle name="Normal 3 2 5 2 4 2 3 2 2" xfId="15816"/>
    <cellStyle name="Normal 3 2 5 2 4 2 3 3" xfId="15817"/>
    <cellStyle name="Normal 3 2 5 2 4 2 4" xfId="15818"/>
    <cellStyle name="Normal 3 2 5 2 4 2 4 2" xfId="15819"/>
    <cellStyle name="Normal 3 2 5 2 4 2 5" xfId="15820"/>
    <cellStyle name="Normal 3 2 5 2 4 3" xfId="15821"/>
    <cellStyle name="Normal 3 2 5 2 4 3 2" xfId="15822"/>
    <cellStyle name="Normal 3 2 5 2 4 3 2 2" xfId="15823"/>
    <cellStyle name="Normal 3 2 5 2 4 3 2 2 2" xfId="15824"/>
    <cellStyle name="Normal 3 2 5 2 4 3 2 3" xfId="15825"/>
    <cellStyle name="Normal 3 2 5 2 4 3 3" xfId="15826"/>
    <cellStyle name="Normal 3 2 5 2 4 3 3 2" xfId="15827"/>
    <cellStyle name="Normal 3 2 5 2 4 3 4" xfId="15828"/>
    <cellStyle name="Normal 3 2 5 2 4 4" xfId="15829"/>
    <cellStyle name="Normal 3 2 5 2 4 4 2" xfId="15830"/>
    <cellStyle name="Normal 3 2 5 2 4 4 2 2" xfId="15831"/>
    <cellStyle name="Normal 3 2 5 2 4 4 3" xfId="15832"/>
    <cellStyle name="Normal 3 2 5 2 4 5" xfId="15833"/>
    <cellStyle name="Normal 3 2 5 2 4 5 2" xfId="15834"/>
    <cellStyle name="Normal 3 2 5 2 4 6" xfId="15835"/>
    <cellStyle name="Normal 3 2 5 2 5" xfId="15836"/>
    <cellStyle name="Normal 3 2 5 2 5 2" xfId="15837"/>
    <cellStyle name="Normal 3 2 5 2 5 2 2" xfId="15838"/>
    <cellStyle name="Normal 3 2 5 2 5 2 2 2" xfId="15839"/>
    <cellStyle name="Normal 3 2 5 2 5 2 2 2 2" xfId="15840"/>
    <cellStyle name="Normal 3 2 5 2 5 2 2 3" xfId="15841"/>
    <cellStyle name="Normal 3 2 5 2 5 2 3" xfId="15842"/>
    <cellStyle name="Normal 3 2 5 2 5 2 3 2" xfId="15843"/>
    <cellStyle name="Normal 3 2 5 2 5 2 4" xfId="15844"/>
    <cellStyle name="Normal 3 2 5 2 5 3" xfId="15845"/>
    <cellStyle name="Normal 3 2 5 2 5 3 2" xfId="15846"/>
    <cellStyle name="Normal 3 2 5 2 5 3 2 2" xfId="15847"/>
    <cellStyle name="Normal 3 2 5 2 5 3 3" xfId="15848"/>
    <cellStyle name="Normal 3 2 5 2 5 4" xfId="15849"/>
    <cellStyle name="Normal 3 2 5 2 5 4 2" xfId="15850"/>
    <cellStyle name="Normal 3 2 5 2 5 5" xfId="15851"/>
    <cellStyle name="Normal 3 2 5 2 6" xfId="15852"/>
    <cellStyle name="Normal 3 2 5 2 6 2" xfId="15853"/>
    <cellStyle name="Normal 3 2 5 2 6 2 2" xfId="15854"/>
    <cellStyle name="Normal 3 2 5 2 6 2 2 2" xfId="15855"/>
    <cellStyle name="Normal 3 2 5 2 6 2 3" xfId="15856"/>
    <cellStyle name="Normal 3 2 5 2 6 3" xfId="15857"/>
    <cellStyle name="Normal 3 2 5 2 6 3 2" xfId="15858"/>
    <cellStyle name="Normal 3 2 5 2 6 4" xfId="15859"/>
    <cellStyle name="Normal 3 2 5 2 7" xfId="15860"/>
    <cellStyle name="Normal 3 2 5 2 7 2" xfId="15861"/>
    <cellStyle name="Normal 3 2 5 2 7 2 2" xfId="15862"/>
    <cellStyle name="Normal 3 2 5 2 7 3" xfId="15863"/>
    <cellStyle name="Normal 3 2 5 2 8" xfId="15864"/>
    <cellStyle name="Normal 3 2 5 2 8 2" xfId="15865"/>
    <cellStyle name="Normal 3 2 5 2 9" xfId="15866"/>
    <cellStyle name="Normal 3 2 5 3" xfId="15867"/>
    <cellStyle name="Normal 3 2 5 3 2" xfId="15868"/>
    <cellStyle name="Normal 3 2 5 3 2 2" xfId="15869"/>
    <cellStyle name="Normal 3 2 5 3 2 2 2" xfId="15870"/>
    <cellStyle name="Normal 3 2 5 3 2 2 2 2" xfId="15871"/>
    <cellStyle name="Normal 3 2 5 3 2 2 2 2 2" xfId="15872"/>
    <cellStyle name="Normal 3 2 5 3 2 2 2 2 2 2" xfId="15873"/>
    <cellStyle name="Normal 3 2 5 3 2 2 2 2 2 2 2" xfId="15874"/>
    <cellStyle name="Normal 3 2 5 3 2 2 2 2 2 3" xfId="15875"/>
    <cellStyle name="Normal 3 2 5 3 2 2 2 2 3" xfId="15876"/>
    <cellStyle name="Normal 3 2 5 3 2 2 2 2 3 2" xfId="15877"/>
    <cellStyle name="Normal 3 2 5 3 2 2 2 2 4" xfId="15878"/>
    <cellStyle name="Normal 3 2 5 3 2 2 2 3" xfId="15879"/>
    <cellStyle name="Normal 3 2 5 3 2 2 2 3 2" xfId="15880"/>
    <cellStyle name="Normal 3 2 5 3 2 2 2 3 2 2" xfId="15881"/>
    <cellStyle name="Normal 3 2 5 3 2 2 2 3 3" xfId="15882"/>
    <cellStyle name="Normal 3 2 5 3 2 2 2 4" xfId="15883"/>
    <cellStyle name="Normal 3 2 5 3 2 2 2 4 2" xfId="15884"/>
    <cellStyle name="Normal 3 2 5 3 2 2 2 5" xfId="15885"/>
    <cellStyle name="Normal 3 2 5 3 2 2 3" xfId="15886"/>
    <cellStyle name="Normal 3 2 5 3 2 2 3 2" xfId="15887"/>
    <cellStyle name="Normal 3 2 5 3 2 2 3 2 2" xfId="15888"/>
    <cellStyle name="Normal 3 2 5 3 2 2 3 2 2 2" xfId="15889"/>
    <cellStyle name="Normal 3 2 5 3 2 2 3 2 3" xfId="15890"/>
    <cellStyle name="Normal 3 2 5 3 2 2 3 3" xfId="15891"/>
    <cellStyle name="Normal 3 2 5 3 2 2 3 3 2" xfId="15892"/>
    <cellStyle name="Normal 3 2 5 3 2 2 3 4" xfId="15893"/>
    <cellStyle name="Normal 3 2 5 3 2 2 4" xfId="15894"/>
    <cellStyle name="Normal 3 2 5 3 2 2 4 2" xfId="15895"/>
    <cellStyle name="Normal 3 2 5 3 2 2 4 2 2" xfId="15896"/>
    <cellStyle name="Normal 3 2 5 3 2 2 4 3" xfId="15897"/>
    <cellStyle name="Normal 3 2 5 3 2 2 5" xfId="15898"/>
    <cellStyle name="Normal 3 2 5 3 2 2 5 2" xfId="15899"/>
    <cellStyle name="Normal 3 2 5 3 2 2 6" xfId="15900"/>
    <cellStyle name="Normal 3 2 5 3 2 3" xfId="15901"/>
    <cellStyle name="Normal 3 2 5 3 2 3 2" xfId="15902"/>
    <cellStyle name="Normal 3 2 5 3 2 3 2 2" xfId="15903"/>
    <cellStyle name="Normal 3 2 5 3 2 3 2 2 2" xfId="15904"/>
    <cellStyle name="Normal 3 2 5 3 2 3 2 2 2 2" xfId="15905"/>
    <cellStyle name="Normal 3 2 5 3 2 3 2 2 3" xfId="15906"/>
    <cellStyle name="Normal 3 2 5 3 2 3 2 3" xfId="15907"/>
    <cellStyle name="Normal 3 2 5 3 2 3 2 3 2" xfId="15908"/>
    <cellStyle name="Normal 3 2 5 3 2 3 2 4" xfId="15909"/>
    <cellStyle name="Normal 3 2 5 3 2 3 3" xfId="15910"/>
    <cellStyle name="Normal 3 2 5 3 2 3 3 2" xfId="15911"/>
    <cellStyle name="Normal 3 2 5 3 2 3 3 2 2" xfId="15912"/>
    <cellStyle name="Normal 3 2 5 3 2 3 3 3" xfId="15913"/>
    <cellStyle name="Normal 3 2 5 3 2 3 4" xfId="15914"/>
    <cellStyle name="Normal 3 2 5 3 2 3 4 2" xfId="15915"/>
    <cellStyle name="Normal 3 2 5 3 2 3 5" xfId="15916"/>
    <cellStyle name="Normal 3 2 5 3 2 4" xfId="15917"/>
    <cellStyle name="Normal 3 2 5 3 2 4 2" xfId="15918"/>
    <cellStyle name="Normal 3 2 5 3 2 4 2 2" xfId="15919"/>
    <cellStyle name="Normal 3 2 5 3 2 4 2 2 2" xfId="15920"/>
    <cellStyle name="Normal 3 2 5 3 2 4 2 3" xfId="15921"/>
    <cellStyle name="Normal 3 2 5 3 2 4 3" xfId="15922"/>
    <cellStyle name="Normal 3 2 5 3 2 4 3 2" xfId="15923"/>
    <cellStyle name="Normal 3 2 5 3 2 4 4" xfId="15924"/>
    <cellStyle name="Normal 3 2 5 3 2 5" xfId="15925"/>
    <cellStyle name="Normal 3 2 5 3 2 5 2" xfId="15926"/>
    <cellStyle name="Normal 3 2 5 3 2 5 2 2" xfId="15927"/>
    <cellStyle name="Normal 3 2 5 3 2 5 3" xfId="15928"/>
    <cellStyle name="Normal 3 2 5 3 2 6" xfId="15929"/>
    <cellStyle name="Normal 3 2 5 3 2 6 2" xfId="15930"/>
    <cellStyle name="Normal 3 2 5 3 2 7" xfId="15931"/>
    <cellStyle name="Normal 3 2 5 3 3" xfId="15932"/>
    <cellStyle name="Normal 3 2 5 3 3 2" xfId="15933"/>
    <cellStyle name="Normal 3 2 5 3 3 2 2" xfId="15934"/>
    <cellStyle name="Normal 3 2 5 3 3 2 2 2" xfId="15935"/>
    <cellStyle name="Normal 3 2 5 3 3 2 2 2 2" xfId="15936"/>
    <cellStyle name="Normal 3 2 5 3 3 2 2 2 2 2" xfId="15937"/>
    <cellStyle name="Normal 3 2 5 3 3 2 2 2 3" xfId="15938"/>
    <cellStyle name="Normal 3 2 5 3 3 2 2 3" xfId="15939"/>
    <cellStyle name="Normal 3 2 5 3 3 2 2 3 2" xfId="15940"/>
    <cellStyle name="Normal 3 2 5 3 3 2 2 4" xfId="15941"/>
    <cellStyle name="Normal 3 2 5 3 3 2 3" xfId="15942"/>
    <cellStyle name="Normal 3 2 5 3 3 2 3 2" xfId="15943"/>
    <cellStyle name="Normal 3 2 5 3 3 2 3 2 2" xfId="15944"/>
    <cellStyle name="Normal 3 2 5 3 3 2 3 3" xfId="15945"/>
    <cellStyle name="Normal 3 2 5 3 3 2 4" xfId="15946"/>
    <cellStyle name="Normal 3 2 5 3 3 2 4 2" xfId="15947"/>
    <cellStyle name="Normal 3 2 5 3 3 2 5" xfId="15948"/>
    <cellStyle name="Normal 3 2 5 3 3 3" xfId="15949"/>
    <cellStyle name="Normal 3 2 5 3 3 3 2" xfId="15950"/>
    <cellStyle name="Normal 3 2 5 3 3 3 2 2" xfId="15951"/>
    <cellStyle name="Normal 3 2 5 3 3 3 2 2 2" xfId="15952"/>
    <cellStyle name="Normal 3 2 5 3 3 3 2 3" xfId="15953"/>
    <cellStyle name="Normal 3 2 5 3 3 3 3" xfId="15954"/>
    <cellStyle name="Normal 3 2 5 3 3 3 3 2" xfId="15955"/>
    <cellStyle name="Normal 3 2 5 3 3 3 4" xfId="15956"/>
    <cellStyle name="Normal 3 2 5 3 3 4" xfId="15957"/>
    <cellStyle name="Normal 3 2 5 3 3 4 2" xfId="15958"/>
    <cellStyle name="Normal 3 2 5 3 3 4 2 2" xfId="15959"/>
    <cellStyle name="Normal 3 2 5 3 3 4 3" xfId="15960"/>
    <cellStyle name="Normal 3 2 5 3 3 5" xfId="15961"/>
    <cellStyle name="Normal 3 2 5 3 3 5 2" xfId="15962"/>
    <cellStyle name="Normal 3 2 5 3 3 6" xfId="15963"/>
    <cellStyle name="Normal 3 2 5 3 4" xfId="15964"/>
    <cellStyle name="Normal 3 2 5 3 4 2" xfId="15965"/>
    <cellStyle name="Normal 3 2 5 3 4 2 2" xfId="15966"/>
    <cellStyle name="Normal 3 2 5 3 4 2 2 2" xfId="15967"/>
    <cellStyle name="Normal 3 2 5 3 4 2 2 2 2" xfId="15968"/>
    <cellStyle name="Normal 3 2 5 3 4 2 2 3" xfId="15969"/>
    <cellStyle name="Normal 3 2 5 3 4 2 3" xfId="15970"/>
    <cellStyle name="Normal 3 2 5 3 4 2 3 2" xfId="15971"/>
    <cellStyle name="Normal 3 2 5 3 4 2 4" xfId="15972"/>
    <cellStyle name="Normal 3 2 5 3 4 3" xfId="15973"/>
    <cellStyle name="Normal 3 2 5 3 4 3 2" xfId="15974"/>
    <cellStyle name="Normal 3 2 5 3 4 3 2 2" xfId="15975"/>
    <cellStyle name="Normal 3 2 5 3 4 3 3" xfId="15976"/>
    <cellStyle name="Normal 3 2 5 3 4 4" xfId="15977"/>
    <cellStyle name="Normal 3 2 5 3 4 4 2" xfId="15978"/>
    <cellStyle name="Normal 3 2 5 3 4 5" xfId="15979"/>
    <cellStyle name="Normal 3 2 5 3 5" xfId="15980"/>
    <cellStyle name="Normal 3 2 5 3 5 2" xfId="15981"/>
    <cellStyle name="Normal 3 2 5 3 5 2 2" xfId="15982"/>
    <cellStyle name="Normal 3 2 5 3 5 2 2 2" xfId="15983"/>
    <cellStyle name="Normal 3 2 5 3 5 2 3" xfId="15984"/>
    <cellStyle name="Normal 3 2 5 3 5 3" xfId="15985"/>
    <cellStyle name="Normal 3 2 5 3 5 3 2" xfId="15986"/>
    <cellStyle name="Normal 3 2 5 3 5 4" xfId="15987"/>
    <cellStyle name="Normal 3 2 5 3 6" xfId="15988"/>
    <cellStyle name="Normal 3 2 5 3 6 2" xfId="15989"/>
    <cellStyle name="Normal 3 2 5 3 6 2 2" xfId="15990"/>
    <cellStyle name="Normal 3 2 5 3 6 3" xfId="15991"/>
    <cellStyle name="Normal 3 2 5 3 7" xfId="15992"/>
    <cellStyle name="Normal 3 2 5 3 7 2" xfId="15993"/>
    <cellStyle name="Normal 3 2 5 3 8" xfId="15994"/>
    <cellStyle name="Normal 3 2 5 4" xfId="15995"/>
    <cellStyle name="Normal 3 2 5 4 2" xfId="15996"/>
    <cellStyle name="Normal 3 2 5 4 2 2" xfId="15997"/>
    <cellStyle name="Normal 3 2 5 4 2 2 2" xfId="15998"/>
    <cellStyle name="Normal 3 2 5 4 2 2 2 2" xfId="15999"/>
    <cellStyle name="Normal 3 2 5 4 2 2 2 2 2" xfId="16000"/>
    <cellStyle name="Normal 3 2 5 4 2 2 2 2 2 2" xfId="16001"/>
    <cellStyle name="Normal 3 2 5 4 2 2 2 2 3" xfId="16002"/>
    <cellStyle name="Normal 3 2 5 4 2 2 2 3" xfId="16003"/>
    <cellStyle name="Normal 3 2 5 4 2 2 2 3 2" xfId="16004"/>
    <cellStyle name="Normal 3 2 5 4 2 2 2 4" xfId="16005"/>
    <cellStyle name="Normal 3 2 5 4 2 2 3" xfId="16006"/>
    <cellStyle name="Normal 3 2 5 4 2 2 3 2" xfId="16007"/>
    <cellStyle name="Normal 3 2 5 4 2 2 3 2 2" xfId="16008"/>
    <cellStyle name="Normal 3 2 5 4 2 2 3 3" xfId="16009"/>
    <cellStyle name="Normal 3 2 5 4 2 2 4" xfId="16010"/>
    <cellStyle name="Normal 3 2 5 4 2 2 4 2" xfId="16011"/>
    <cellStyle name="Normal 3 2 5 4 2 2 5" xfId="16012"/>
    <cellStyle name="Normal 3 2 5 4 2 3" xfId="16013"/>
    <cellStyle name="Normal 3 2 5 4 2 3 2" xfId="16014"/>
    <cellStyle name="Normal 3 2 5 4 2 3 2 2" xfId="16015"/>
    <cellStyle name="Normal 3 2 5 4 2 3 2 2 2" xfId="16016"/>
    <cellStyle name="Normal 3 2 5 4 2 3 2 3" xfId="16017"/>
    <cellStyle name="Normal 3 2 5 4 2 3 3" xfId="16018"/>
    <cellStyle name="Normal 3 2 5 4 2 3 3 2" xfId="16019"/>
    <cellStyle name="Normal 3 2 5 4 2 3 4" xfId="16020"/>
    <cellStyle name="Normal 3 2 5 4 2 4" xfId="16021"/>
    <cellStyle name="Normal 3 2 5 4 2 4 2" xfId="16022"/>
    <cellStyle name="Normal 3 2 5 4 2 4 2 2" xfId="16023"/>
    <cellStyle name="Normal 3 2 5 4 2 4 3" xfId="16024"/>
    <cellStyle name="Normal 3 2 5 4 2 5" xfId="16025"/>
    <cellStyle name="Normal 3 2 5 4 2 5 2" xfId="16026"/>
    <cellStyle name="Normal 3 2 5 4 2 6" xfId="16027"/>
    <cellStyle name="Normal 3 2 5 4 3" xfId="16028"/>
    <cellStyle name="Normal 3 2 5 4 3 2" xfId="16029"/>
    <cellStyle name="Normal 3 2 5 4 3 2 2" xfId="16030"/>
    <cellStyle name="Normal 3 2 5 4 3 2 2 2" xfId="16031"/>
    <cellStyle name="Normal 3 2 5 4 3 2 2 2 2" xfId="16032"/>
    <cellStyle name="Normal 3 2 5 4 3 2 2 3" xfId="16033"/>
    <cellStyle name="Normal 3 2 5 4 3 2 3" xfId="16034"/>
    <cellStyle name="Normal 3 2 5 4 3 2 3 2" xfId="16035"/>
    <cellStyle name="Normal 3 2 5 4 3 2 4" xfId="16036"/>
    <cellStyle name="Normal 3 2 5 4 3 3" xfId="16037"/>
    <cellStyle name="Normal 3 2 5 4 3 3 2" xfId="16038"/>
    <cellStyle name="Normal 3 2 5 4 3 3 2 2" xfId="16039"/>
    <cellStyle name="Normal 3 2 5 4 3 3 3" xfId="16040"/>
    <cellStyle name="Normal 3 2 5 4 3 4" xfId="16041"/>
    <cellStyle name="Normal 3 2 5 4 3 4 2" xfId="16042"/>
    <cellStyle name="Normal 3 2 5 4 3 5" xfId="16043"/>
    <cellStyle name="Normal 3 2 5 4 4" xfId="16044"/>
    <cellStyle name="Normal 3 2 5 4 4 2" xfId="16045"/>
    <cellStyle name="Normal 3 2 5 4 4 2 2" xfId="16046"/>
    <cellStyle name="Normal 3 2 5 4 4 2 2 2" xfId="16047"/>
    <cellStyle name="Normal 3 2 5 4 4 2 3" xfId="16048"/>
    <cellStyle name="Normal 3 2 5 4 4 3" xfId="16049"/>
    <cellStyle name="Normal 3 2 5 4 4 3 2" xfId="16050"/>
    <cellStyle name="Normal 3 2 5 4 4 4" xfId="16051"/>
    <cellStyle name="Normal 3 2 5 4 5" xfId="16052"/>
    <cellStyle name="Normal 3 2 5 4 5 2" xfId="16053"/>
    <cellStyle name="Normal 3 2 5 4 5 2 2" xfId="16054"/>
    <cellStyle name="Normal 3 2 5 4 5 3" xfId="16055"/>
    <cellStyle name="Normal 3 2 5 4 6" xfId="16056"/>
    <cellStyle name="Normal 3 2 5 4 6 2" xfId="16057"/>
    <cellStyle name="Normal 3 2 5 4 7" xfId="16058"/>
    <cellStyle name="Normal 3 2 5 5" xfId="16059"/>
    <cellStyle name="Normal 3 2 5 5 2" xfId="16060"/>
    <cellStyle name="Normal 3 2 5 5 2 2" xfId="16061"/>
    <cellStyle name="Normal 3 2 5 5 2 2 2" xfId="16062"/>
    <cellStyle name="Normal 3 2 5 5 2 2 2 2" xfId="16063"/>
    <cellStyle name="Normal 3 2 5 5 2 2 2 2 2" xfId="16064"/>
    <cellStyle name="Normal 3 2 5 5 2 2 2 3" xfId="16065"/>
    <cellStyle name="Normal 3 2 5 5 2 2 3" xfId="16066"/>
    <cellStyle name="Normal 3 2 5 5 2 2 3 2" xfId="16067"/>
    <cellStyle name="Normal 3 2 5 5 2 2 4" xfId="16068"/>
    <cellStyle name="Normal 3 2 5 5 2 3" xfId="16069"/>
    <cellStyle name="Normal 3 2 5 5 2 3 2" xfId="16070"/>
    <cellStyle name="Normal 3 2 5 5 2 3 2 2" xfId="16071"/>
    <cellStyle name="Normal 3 2 5 5 2 3 3" xfId="16072"/>
    <cellStyle name="Normal 3 2 5 5 2 4" xfId="16073"/>
    <cellStyle name="Normal 3 2 5 5 2 4 2" xfId="16074"/>
    <cellStyle name="Normal 3 2 5 5 2 5" xfId="16075"/>
    <cellStyle name="Normal 3 2 5 5 3" xfId="16076"/>
    <cellStyle name="Normal 3 2 5 5 3 2" xfId="16077"/>
    <cellStyle name="Normal 3 2 5 5 3 2 2" xfId="16078"/>
    <cellStyle name="Normal 3 2 5 5 3 2 2 2" xfId="16079"/>
    <cellStyle name="Normal 3 2 5 5 3 2 3" xfId="16080"/>
    <cellStyle name="Normal 3 2 5 5 3 3" xfId="16081"/>
    <cellStyle name="Normal 3 2 5 5 3 3 2" xfId="16082"/>
    <cellStyle name="Normal 3 2 5 5 3 4" xfId="16083"/>
    <cellStyle name="Normal 3 2 5 5 4" xfId="16084"/>
    <cellStyle name="Normal 3 2 5 5 4 2" xfId="16085"/>
    <cellStyle name="Normal 3 2 5 5 4 2 2" xfId="16086"/>
    <cellStyle name="Normal 3 2 5 5 4 3" xfId="16087"/>
    <cellStyle name="Normal 3 2 5 5 5" xfId="16088"/>
    <cellStyle name="Normal 3 2 5 5 5 2" xfId="16089"/>
    <cellStyle name="Normal 3 2 5 5 6" xfId="16090"/>
    <cellStyle name="Normal 3 2 5 6" xfId="16091"/>
    <cellStyle name="Normal 3 2 5 6 2" xfId="16092"/>
    <cellStyle name="Normal 3 2 5 6 2 2" xfId="16093"/>
    <cellStyle name="Normal 3 2 5 6 2 2 2" xfId="16094"/>
    <cellStyle name="Normal 3 2 5 6 2 2 2 2" xfId="16095"/>
    <cellStyle name="Normal 3 2 5 6 2 2 3" xfId="16096"/>
    <cellStyle name="Normal 3 2 5 6 2 3" xfId="16097"/>
    <cellStyle name="Normal 3 2 5 6 2 3 2" xfId="16098"/>
    <cellStyle name="Normal 3 2 5 6 2 4" xfId="16099"/>
    <cellStyle name="Normal 3 2 5 6 3" xfId="16100"/>
    <cellStyle name="Normal 3 2 5 6 3 2" xfId="16101"/>
    <cellStyle name="Normal 3 2 5 6 3 2 2" xfId="16102"/>
    <cellStyle name="Normal 3 2 5 6 3 3" xfId="16103"/>
    <cellStyle name="Normal 3 2 5 6 4" xfId="16104"/>
    <cellStyle name="Normal 3 2 5 6 4 2" xfId="16105"/>
    <cellStyle name="Normal 3 2 5 6 5" xfId="16106"/>
    <cellStyle name="Normal 3 2 5 7" xfId="16107"/>
    <cellStyle name="Normal 3 2 5 7 2" xfId="16108"/>
    <cellStyle name="Normal 3 2 5 7 2 2" xfId="16109"/>
    <cellStyle name="Normal 3 2 5 7 2 2 2" xfId="16110"/>
    <cellStyle name="Normal 3 2 5 7 2 3" xfId="16111"/>
    <cellStyle name="Normal 3 2 5 7 3" xfId="16112"/>
    <cellStyle name="Normal 3 2 5 7 3 2" xfId="16113"/>
    <cellStyle name="Normal 3 2 5 7 4" xfId="16114"/>
    <cellStyle name="Normal 3 2 5 8" xfId="16115"/>
    <cellStyle name="Normal 3 2 5 8 2" xfId="16116"/>
    <cellStyle name="Normal 3 2 5 8 2 2" xfId="16117"/>
    <cellStyle name="Normal 3 2 5 8 3" xfId="16118"/>
    <cellStyle name="Normal 3 2 5 9" xfId="16119"/>
    <cellStyle name="Normal 3 2 5 9 2" xfId="16120"/>
    <cellStyle name="Normal 3 2 6" xfId="16121"/>
    <cellStyle name="Normal 3 2 6 2" xfId="16122"/>
    <cellStyle name="Normal 3 2 6 2 2" xfId="16123"/>
    <cellStyle name="Normal 3 2 6 2 2 2" xfId="16124"/>
    <cellStyle name="Normal 3 2 6 2 2 2 2" xfId="16125"/>
    <cellStyle name="Normal 3 2 6 2 2 2 2 2" xfId="16126"/>
    <cellStyle name="Normal 3 2 6 2 2 2 2 2 2" xfId="16127"/>
    <cellStyle name="Normal 3 2 6 2 2 2 2 2 2 2" xfId="16128"/>
    <cellStyle name="Normal 3 2 6 2 2 2 2 2 2 2 2" xfId="16129"/>
    <cellStyle name="Normal 3 2 6 2 2 2 2 2 2 3" xfId="16130"/>
    <cellStyle name="Normal 3 2 6 2 2 2 2 2 3" xfId="16131"/>
    <cellStyle name="Normal 3 2 6 2 2 2 2 2 3 2" xfId="16132"/>
    <cellStyle name="Normal 3 2 6 2 2 2 2 2 4" xfId="16133"/>
    <cellStyle name="Normal 3 2 6 2 2 2 2 3" xfId="16134"/>
    <cellStyle name="Normal 3 2 6 2 2 2 2 3 2" xfId="16135"/>
    <cellStyle name="Normal 3 2 6 2 2 2 2 3 2 2" xfId="16136"/>
    <cellStyle name="Normal 3 2 6 2 2 2 2 3 3" xfId="16137"/>
    <cellStyle name="Normal 3 2 6 2 2 2 2 4" xfId="16138"/>
    <cellStyle name="Normal 3 2 6 2 2 2 2 4 2" xfId="16139"/>
    <cellStyle name="Normal 3 2 6 2 2 2 2 5" xfId="16140"/>
    <cellStyle name="Normal 3 2 6 2 2 2 3" xfId="16141"/>
    <cellStyle name="Normal 3 2 6 2 2 2 3 2" xfId="16142"/>
    <cellStyle name="Normal 3 2 6 2 2 2 3 2 2" xfId="16143"/>
    <cellStyle name="Normal 3 2 6 2 2 2 3 2 2 2" xfId="16144"/>
    <cellStyle name="Normal 3 2 6 2 2 2 3 2 3" xfId="16145"/>
    <cellStyle name="Normal 3 2 6 2 2 2 3 3" xfId="16146"/>
    <cellStyle name="Normal 3 2 6 2 2 2 3 3 2" xfId="16147"/>
    <cellStyle name="Normal 3 2 6 2 2 2 3 4" xfId="16148"/>
    <cellStyle name="Normal 3 2 6 2 2 2 4" xfId="16149"/>
    <cellStyle name="Normal 3 2 6 2 2 2 4 2" xfId="16150"/>
    <cellStyle name="Normal 3 2 6 2 2 2 4 2 2" xfId="16151"/>
    <cellStyle name="Normal 3 2 6 2 2 2 4 3" xfId="16152"/>
    <cellStyle name="Normal 3 2 6 2 2 2 5" xfId="16153"/>
    <cellStyle name="Normal 3 2 6 2 2 2 5 2" xfId="16154"/>
    <cellStyle name="Normal 3 2 6 2 2 2 6" xfId="16155"/>
    <cellStyle name="Normal 3 2 6 2 2 3" xfId="16156"/>
    <cellStyle name="Normal 3 2 6 2 2 3 2" xfId="16157"/>
    <cellStyle name="Normal 3 2 6 2 2 3 2 2" xfId="16158"/>
    <cellStyle name="Normal 3 2 6 2 2 3 2 2 2" xfId="16159"/>
    <cellStyle name="Normal 3 2 6 2 2 3 2 2 2 2" xfId="16160"/>
    <cellStyle name="Normal 3 2 6 2 2 3 2 2 3" xfId="16161"/>
    <cellStyle name="Normal 3 2 6 2 2 3 2 3" xfId="16162"/>
    <cellStyle name="Normal 3 2 6 2 2 3 2 3 2" xfId="16163"/>
    <cellStyle name="Normal 3 2 6 2 2 3 2 4" xfId="16164"/>
    <cellStyle name="Normal 3 2 6 2 2 3 3" xfId="16165"/>
    <cellStyle name="Normal 3 2 6 2 2 3 3 2" xfId="16166"/>
    <cellStyle name="Normal 3 2 6 2 2 3 3 2 2" xfId="16167"/>
    <cellStyle name="Normal 3 2 6 2 2 3 3 3" xfId="16168"/>
    <cellStyle name="Normal 3 2 6 2 2 3 4" xfId="16169"/>
    <cellStyle name="Normal 3 2 6 2 2 3 4 2" xfId="16170"/>
    <cellStyle name="Normal 3 2 6 2 2 3 5" xfId="16171"/>
    <cellStyle name="Normal 3 2 6 2 2 4" xfId="16172"/>
    <cellStyle name="Normal 3 2 6 2 2 4 2" xfId="16173"/>
    <cellStyle name="Normal 3 2 6 2 2 4 2 2" xfId="16174"/>
    <cellStyle name="Normal 3 2 6 2 2 4 2 2 2" xfId="16175"/>
    <cellStyle name="Normal 3 2 6 2 2 4 2 3" xfId="16176"/>
    <cellStyle name="Normal 3 2 6 2 2 4 3" xfId="16177"/>
    <cellStyle name="Normal 3 2 6 2 2 4 3 2" xfId="16178"/>
    <cellStyle name="Normal 3 2 6 2 2 4 4" xfId="16179"/>
    <cellStyle name="Normal 3 2 6 2 2 5" xfId="16180"/>
    <cellStyle name="Normal 3 2 6 2 2 5 2" xfId="16181"/>
    <cellStyle name="Normal 3 2 6 2 2 5 2 2" xfId="16182"/>
    <cellStyle name="Normal 3 2 6 2 2 5 3" xfId="16183"/>
    <cellStyle name="Normal 3 2 6 2 2 6" xfId="16184"/>
    <cellStyle name="Normal 3 2 6 2 2 6 2" xfId="16185"/>
    <cellStyle name="Normal 3 2 6 2 2 7" xfId="16186"/>
    <cellStyle name="Normal 3 2 6 2 3" xfId="16187"/>
    <cellStyle name="Normal 3 2 6 2 3 2" xfId="16188"/>
    <cellStyle name="Normal 3 2 6 2 3 2 2" xfId="16189"/>
    <cellStyle name="Normal 3 2 6 2 3 2 2 2" xfId="16190"/>
    <cellStyle name="Normal 3 2 6 2 3 2 2 2 2" xfId="16191"/>
    <cellStyle name="Normal 3 2 6 2 3 2 2 2 2 2" xfId="16192"/>
    <cellStyle name="Normal 3 2 6 2 3 2 2 2 3" xfId="16193"/>
    <cellStyle name="Normal 3 2 6 2 3 2 2 3" xfId="16194"/>
    <cellStyle name="Normal 3 2 6 2 3 2 2 3 2" xfId="16195"/>
    <cellStyle name="Normal 3 2 6 2 3 2 2 4" xfId="16196"/>
    <cellStyle name="Normal 3 2 6 2 3 2 3" xfId="16197"/>
    <cellStyle name="Normal 3 2 6 2 3 2 3 2" xfId="16198"/>
    <cellStyle name="Normal 3 2 6 2 3 2 3 2 2" xfId="16199"/>
    <cellStyle name="Normal 3 2 6 2 3 2 3 3" xfId="16200"/>
    <cellStyle name="Normal 3 2 6 2 3 2 4" xfId="16201"/>
    <cellStyle name="Normal 3 2 6 2 3 2 4 2" xfId="16202"/>
    <cellStyle name="Normal 3 2 6 2 3 2 5" xfId="16203"/>
    <cellStyle name="Normal 3 2 6 2 3 3" xfId="16204"/>
    <cellStyle name="Normal 3 2 6 2 3 3 2" xfId="16205"/>
    <cellStyle name="Normal 3 2 6 2 3 3 2 2" xfId="16206"/>
    <cellStyle name="Normal 3 2 6 2 3 3 2 2 2" xfId="16207"/>
    <cellStyle name="Normal 3 2 6 2 3 3 2 3" xfId="16208"/>
    <cellStyle name="Normal 3 2 6 2 3 3 3" xfId="16209"/>
    <cellStyle name="Normal 3 2 6 2 3 3 3 2" xfId="16210"/>
    <cellStyle name="Normal 3 2 6 2 3 3 4" xfId="16211"/>
    <cellStyle name="Normal 3 2 6 2 3 4" xfId="16212"/>
    <cellStyle name="Normal 3 2 6 2 3 4 2" xfId="16213"/>
    <cellStyle name="Normal 3 2 6 2 3 4 2 2" xfId="16214"/>
    <cellStyle name="Normal 3 2 6 2 3 4 3" xfId="16215"/>
    <cellStyle name="Normal 3 2 6 2 3 5" xfId="16216"/>
    <cellStyle name="Normal 3 2 6 2 3 5 2" xfId="16217"/>
    <cellStyle name="Normal 3 2 6 2 3 6" xfId="16218"/>
    <cellStyle name="Normal 3 2 6 2 4" xfId="16219"/>
    <cellStyle name="Normal 3 2 6 2 4 2" xfId="16220"/>
    <cellStyle name="Normal 3 2 6 2 4 2 2" xfId="16221"/>
    <cellStyle name="Normal 3 2 6 2 4 2 2 2" xfId="16222"/>
    <cellStyle name="Normal 3 2 6 2 4 2 2 2 2" xfId="16223"/>
    <cellStyle name="Normal 3 2 6 2 4 2 2 3" xfId="16224"/>
    <cellStyle name="Normal 3 2 6 2 4 2 3" xfId="16225"/>
    <cellStyle name="Normal 3 2 6 2 4 2 3 2" xfId="16226"/>
    <cellStyle name="Normal 3 2 6 2 4 2 4" xfId="16227"/>
    <cellStyle name="Normal 3 2 6 2 4 3" xfId="16228"/>
    <cellStyle name="Normal 3 2 6 2 4 3 2" xfId="16229"/>
    <cellStyle name="Normal 3 2 6 2 4 3 2 2" xfId="16230"/>
    <cellStyle name="Normal 3 2 6 2 4 3 3" xfId="16231"/>
    <cellStyle name="Normal 3 2 6 2 4 4" xfId="16232"/>
    <cellStyle name="Normal 3 2 6 2 4 4 2" xfId="16233"/>
    <cellStyle name="Normal 3 2 6 2 4 5" xfId="16234"/>
    <cellStyle name="Normal 3 2 6 2 5" xfId="16235"/>
    <cellStyle name="Normal 3 2 6 2 5 2" xfId="16236"/>
    <cellStyle name="Normal 3 2 6 2 5 2 2" xfId="16237"/>
    <cellStyle name="Normal 3 2 6 2 5 2 2 2" xfId="16238"/>
    <cellStyle name="Normal 3 2 6 2 5 2 3" xfId="16239"/>
    <cellStyle name="Normal 3 2 6 2 5 3" xfId="16240"/>
    <cellStyle name="Normal 3 2 6 2 5 3 2" xfId="16241"/>
    <cellStyle name="Normal 3 2 6 2 5 4" xfId="16242"/>
    <cellStyle name="Normal 3 2 6 2 6" xfId="16243"/>
    <cellStyle name="Normal 3 2 6 2 6 2" xfId="16244"/>
    <cellStyle name="Normal 3 2 6 2 6 2 2" xfId="16245"/>
    <cellStyle name="Normal 3 2 6 2 6 3" xfId="16246"/>
    <cellStyle name="Normal 3 2 6 2 7" xfId="16247"/>
    <cellStyle name="Normal 3 2 6 2 7 2" xfId="16248"/>
    <cellStyle name="Normal 3 2 6 2 8" xfId="16249"/>
    <cellStyle name="Normal 3 2 6 3" xfId="16250"/>
    <cellStyle name="Normal 3 2 6 3 2" xfId="16251"/>
    <cellStyle name="Normal 3 2 6 3 2 2" xfId="16252"/>
    <cellStyle name="Normal 3 2 6 3 2 2 2" xfId="16253"/>
    <cellStyle name="Normal 3 2 6 3 2 2 2 2" xfId="16254"/>
    <cellStyle name="Normal 3 2 6 3 2 2 2 2 2" xfId="16255"/>
    <cellStyle name="Normal 3 2 6 3 2 2 2 2 2 2" xfId="16256"/>
    <cellStyle name="Normal 3 2 6 3 2 2 2 2 3" xfId="16257"/>
    <cellStyle name="Normal 3 2 6 3 2 2 2 3" xfId="16258"/>
    <cellStyle name="Normal 3 2 6 3 2 2 2 3 2" xfId="16259"/>
    <cellStyle name="Normal 3 2 6 3 2 2 2 4" xfId="16260"/>
    <cellStyle name="Normal 3 2 6 3 2 2 3" xfId="16261"/>
    <cellStyle name="Normal 3 2 6 3 2 2 3 2" xfId="16262"/>
    <cellStyle name="Normal 3 2 6 3 2 2 3 2 2" xfId="16263"/>
    <cellStyle name="Normal 3 2 6 3 2 2 3 3" xfId="16264"/>
    <cellStyle name="Normal 3 2 6 3 2 2 4" xfId="16265"/>
    <cellStyle name="Normal 3 2 6 3 2 2 4 2" xfId="16266"/>
    <cellStyle name="Normal 3 2 6 3 2 2 5" xfId="16267"/>
    <cellStyle name="Normal 3 2 6 3 2 3" xfId="16268"/>
    <cellStyle name="Normal 3 2 6 3 2 3 2" xfId="16269"/>
    <cellStyle name="Normal 3 2 6 3 2 3 2 2" xfId="16270"/>
    <cellStyle name="Normal 3 2 6 3 2 3 2 2 2" xfId="16271"/>
    <cellStyle name="Normal 3 2 6 3 2 3 2 3" xfId="16272"/>
    <cellStyle name="Normal 3 2 6 3 2 3 3" xfId="16273"/>
    <cellStyle name="Normal 3 2 6 3 2 3 3 2" xfId="16274"/>
    <cellStyle name="Normal 3 2 6 3 2 3 4" xfId="16275"/>
    <cellStyle name="Normal 3 2 6 3 2 4" xfId="16276"/>
    <cellStyle name="Normal 3 2 6 3 2 4 2" xfId="16277"/>
    <cellStyle name="Normal 3 2 6 3 2 4 2 2" xfId="16278"/>
    <cellStyle name="Normal 3 2 6 3 2 4 3" xfId="16279"/>
    <cellStyle name="Normal 3 2 6 3 2 5" xfId="16280"/>
    <cellStyle name="Normal 3 2 6 3 2 5 2" xfId="16281"/>
    <cellStyle name="Normal 3 2 6 3 2 6" xfId="16282"/>
    <cellStyle name="Normal 3 2 6 3 3" xfId="16283"/>
    <cellStyle name="Normal 3 2 6 3 3 2" xfId="16284"/>
    <cellStyle name="Normal 3 2 6 3 3 2 2" xfId="16285"/>
    <cellStyle name="Normal 3 2 6 3 3 2 2 2" xfId="16286"/>
    <cellStyle name="Normal 3 2 6 3 3 2 2 2 2" xfId="16287"/>
    <cellStyle name="Normal 3 2 6 3 3 2 2 3" xfId="16288"/>
    <cellStyle name="Normal 3 2 6 3 3 2 3" xfId="16289"/>
    <cellStyle name="Normal 3 2 6 3 3 2 3 2" xfId="16290"/>
    <cellStyle name="Normal 3 2 6 3 3 2 4" xfId="16291"/>
    <cellStyle name="Normal 3 2 6 3 3 3" xfId="16292"/>
    <cellStyle name="Normal 3 2 6 3 3 3 2" xfId="16293"/>
    <cellStyle name="Normal 3 2 6 3 3 3 2 2" xfId="16294"/>
    <cellStyle name="Normal 3 2 6 3 3 3 3" xfId="16295"/>
    <cellStyle name="Normal 3 2 6 3 3 4" xfId="16296"/>
    <cellStyle name="Normal 3 2 6 3 3 4 2" xfId="16297"/>
    <cellStyle name="Normal 3 2 6 3 3 5" xfId="16298"/>
    <cellStyle name="Normal 3 2 6 3 4" xfId="16299"/>
    <cellStyle name="Normal 3 2 6 3 4 2" xfId="16300"/>
    <cellStyle name="Normal 3 2 6 3 4 2 2" xfId="16301"/>
    <cellStyle name="Normal 3 2 6 3 4 2 2 2" xfId="16302"/>
    <cellStyle name="Normal 3 2 6 3 4 2 3" xfId="16303"/>
    <cellStyle name="Normal 3 2 6 3 4 3" xfId="16304"/>
    <cellStyle name="Normal 3 2 6 3 4 3 2" xfId="16305"/>
    <cellStyle name="Normal 3 2 6 3 4 4" xfId="16306"/>
    <cellStyle name="Normal 3 2 6 3 5" xfId="16307"/>
    <cellStyle name="Normal 3 2 6 3 5 2" xfId="16308"/>
    <cellStyle name="Normal 3 2 6 3 5 2 2" xfId="16309"/>
    <cellStyle name="Normal 3 2 6 3 5 3" xfId="16310"/>
    <cellStyle name="Normal 3 2 6 3 6" xfId="16311"/>
    <cellStyle name="Normal 3 2 6 3 6 2" xfId="16312"/>
    <cellStyle name="Normal 3 2 6 3 7" xfId="16313"/>
    <cellStyle name="Normal 3 2 6 4" xfId="16314"/>
    <cellStyle name="Normal 3 2 6 4 2" xfId="16315"/>
    <cellStyle name="Normal 3 2 6 4 2 2" xfId="16316"/>
    <cellStyle name="Normal 3 2 6 4 2 2 2" xfId="16317"/>
    <cellStyle name="Normal 3 2 6 4 2 2 2 2" xfId="16318"/>
    <cellStyle name="Normal 3 2 6 4 2 2 2 2 2" xfId="16319"/>
    <cellStyle name="Normal 3 2 6 4 2 2 2 3" xfId="16320"/>
    <cellStyle name="Normal 3 2 6 4 2 2 3" xfId="16321"/>
    <cellStyle name="Normal 3 2 6 4 2 2 3 2" xfId="16322"/>
    <cellStyle name="Normal 3 2 6 4 2 2 4" xfId="16323"/>
    <cellStyle name="Normal 3 2 6 4 2 3" xfId="16324"/>
    <cellStyle name="Normal 3 2 6 4 2 3 2" xfId="16325"/>
    <cellStyle name="Normal 3 2 6 4 2 3 2 2" xfId="16326"/>
    <cellStyle name="Normal 3 2 6 4 2 3 3" xfId="16327"/>
    <cellStyle name="Normal 3 2 6 4 2 4" xfId="16328"/>
    <cellStyle name="Normal 3 2 6 4 2 4 2" xfId="16329"/>
    <cellStyle name="Normal 3 2 6 4 2 5" xfId="16330"/>
    <cellStyle name="Normal 3 2 6 4 3" xfId="16331"/>
    <cellStyle name="Normal 3 2 6 4 3 2" xfId="16332"/>
    <cellStyle name="Normal 3 2 6 4 3 2 2" xfId="16333"/>
    <cellStyle name="Normal 3 2 6 4 3 2 2 2" xfId="16334"/>
    <cellStyle name="Normal 3 2 6 4 3 2 3" xfId="16335"/>
    <cellStyle name="Normal 3 2 6 4 3 3" xfId="16336"/>
    <cellStyle name="Normal 3 2 6 4 3 3 2" xfId="16337"/>
    <cellStyle name="Normal 3 2 6 4 3 4" xfId="16338"/>
    <cellStyle name="Normal 3 2 6 4 4" xfId="16339"/>
    <cellStyle name="Normal 3 2 6 4 4 2" xfId="16340"/>
    <cellStyle name="Normal 3 2 6 4 4 2 2" xfId="16341"/>
    <cellStyle name="Normal 3 2 6 4 4 3" xfId="16342"/>
    <cellStyle name="Normal 3 2 6 4 5" xfId="16343"/>
    <cellStyle name="Normal 3 2 6 4 5 2" xfId="16344"/>
    <cellStyle name="Normal 3 2 6 4 6" xfId="16345"/>
    <cellStyle name="Normal 3 2 6 5" xfId="16346"/>
    <cellStyle name="Normal 3 2 6 5 2" xfId="16347"/>
    <cellStyle name="Normal 3 2 6 5 2 2" xfId="16348"/>
    <cellStyle name="Normal 3 2 6 5 2 2 2" xfId="16349"/>
    <cellStyle name="Normal 3 2 6 5 2 2 2 2" xfId="16350"/>
    <cellStyle name="Normal 3 2 6 5 2 2 3" xfId="16351"/>
    <cellStyle name="Normal 3 2 6 5 2 3" xfId="16352"/>
    <cellStyle name="Normal 3 2 6 5 2 3 2" xfId="16353"/>
    <cellStyle name="Normal 3 2 6 5 2 4" xfId="16354"/>
    <cellStyle name="Normal 3 2 6 5 3" xfId="16355"/>
    <cellStyle name="Normal 3 2 6 5 3 2" xfId="16356"/>
    <cellStyle name="Normal 3 2 6 5 3 2 2" xfId="16357"/>
    <cellStyle name="Normal 3 2 6 5 3 3" xfId="16358"/>
    <cellStyle name="Normal 3 2 6 5 4" xfId="16359"/>
    <cellStyle name="Normal 3 2 6 5 4 2" xfId="16360"/>
    <cellStyle name="Normal 3 2 6 5 5" xfId="16361"/>
    <cellStyle name="Normal 3 2 6 6" xfId="16362"/>
    <cellStyle name="Normal 3 2 6 6 2" xfId="16363"/>
    <cellStyle name="Normal 3 2 6 6 2 2" xfId="16364"/>
    <cellStyle name="Normal 3 2 6 6 2 2 2" xfId="16365"/>
    <cellStyle name="Normal 3 2 6 6 2 3" xfId="16366"/>
    <cellStyle name="Normal 3 2 6 6 3" xfId="16367"/>
    <cellStyle name="Normal 3 2 6 6 3 2" xfId="16368"/>
    <cellStyle name="Normal 3 2 6 6 4" xfId="16369"/>
    <cellStyle name="Normal 3 2 6 7" xfId="16370"/>
    <cellStyle name="Normal 3 2 6 7 2" xfId="16371"/>
    <cellStyle name="Normal 3 2 6 7 2 2" xfId="16372"/>
    <cellStyle name="Normal 3 2 6 7 3" xfId="16373"/>
    <cellStyle name="Normal 3 2 6 8" xfId="16374"/>
    <cellStyle name="Normal 3 2 6 8 2" xfId="16375"/>
    <cellStyle name="Normal 3 2 6 9" xfId="16376"/>
    <cellStyle name="Normal 3 2 7" xfId="16377"/>
    <cellStyle name="Normal 3 2 7 2" xfId="16378"/>
    <cellStyle name="Normal 3 2 7 2 2" xfId="16379"/>
    <cellStyle name="Normal 3 2 7 2 2 2" xfId="16380"/>
    <cellStyle name="Normal 3 2 7 2 2 2 2" xfId="16381"/>
    <cellStyle name="Normal 3 2 7 2 2 2 2 2" xfId="16382"/>
    <cellStyle name="Normal 3 2 7 2 2 2 2 2 2" xfId="16383"/>
    <cellStyle name="Normal 3 2 7 2 2 2 2 2 2 2" xfId="16384"/>
    <cellStyle name="Normal 3 2 7 2 2 2 2 2 3" xfId="16385"/>
    <cellStyle name="Normal 3 2 7 2 2 2 2 3" xfId="16386"/>
    <cellStyle name="Normal 3 2 7 2 2 2 2 3 2" xfId="16387"/>
    <cellStyle name="Normal 3 2 7 2 2 2 2 4" xfId="16388"/>
    <cellStyle name="Normal 3 2 7 2 2 2 3" xfId="16389"/>
    <cellStyle name="Normal 3 2 7 2 2 2 3 2" xfId="16390"/>
    <cellStyle name="Normal 3 2 7 2 2 2 3 2 2" xfId="16391"/>
    <cellStyle name="Normal 3 2 7 2 2 2 3 3" xfId="16392"/>
    <cellStyle name="Normal 3 2 7 2 2 2 4" xfId="16393"/>
    <cellStyle name="Normal 3 2 7 2 2 2 4 2" xfId="16394"/>
    <cellStyle name="Normal 3 2 7 2 2 2 5" xfId="16395"/>
    <cellStyle name="Normal 3 2 7 2 2 3" xfId="16396"/>
    <cellStyle name="Normal 3 2 7 2 2 3 2" xfId="16397"/>
    <cellStyle name="Normal 3 2 7 2 2 3 2 2" xfId="16398"/>
    <cellStyle name="Normal 3 2 7 2 2 3 2 2 2" xfId="16399"/>
    <cellStyle name="Normal 3 2 7 2 2 3 2 3" xfId="16400"/>
    <cellStyle name="Normal 3 2 7 2 2 3 3" xfId="16401"/>
    <cellStyle name="Normal 3 2 7 2 2 3 3 2" xfId="16402"/>
    <cellStyle name="Normal 3 2 7 2 2 3 4" xfId="16403"/>
    <cellStyle name="Normal 3 2 7 2 2 4" xfId="16404"/>
    <cellStyle name="Normal 3 2 7 2 2 4 2" xfId="16405"/>
    <cellStyle name="Normal 3 2 7 2 2 4 2 2" xfId="16406"/>
    <cellStyle name="Normal 3 2 7 2 2 4 3" xfId="16407"/>
    <cellStyle name="Normal 3 2 7 2 2 5" xfId="16408"/>
    <cellStyle name="Normal 3 2 7 2 2 5 2" xfId="16409"/>
    <cellStyle name="Normal 3 2 7 2 2 6" xfId="16410"/>
    <cellStyle name="Normal 3 2 7 2 3" xfId="16411"/>
    <cellStyle name="Normal 3 2 7 2 3 2" xfId="16412"/>
    <cellStyle name="Normal 3 2 7 2 3 2 2" xfId="16413"/>
    <cellStyle name="Normal 3 2 7 2 3 2 2 2" xfId="16414"/>
    <cellStyle name="Normal 3 2 7 2 3 2 2 2 2" xfId="16415"/>
    <cellStyle name="Normal 3 2 7 2 3 2 2 3" xfId="16416"/>
    <cellStyle name="Normal 3 2 7 2 3 2 3" xfId="16417"/>
    <cellStyle name="Normal 3 2 7 2 3 2 3 2" xfId="16418"/>
    <cellStyle name="Normal 3 2 7 2 3 2 4" xfId="16419"/>
    <cellStyle name="Normal 3 2 7 2 3 3" xfId="16420"/>
    <cellStyle name="Normal 3 2 7 2 3 3 2" xfId="16421"/>
    <cellStyle name="Normal 3 2 7 2 3 3 2 2" xfId="16422"/>
    <cellStyle name="Normal 3 2 7 2 3 3 3" xfId="16423"/>
    <cellStyle name="Normal 3 2 7 2 3 4" xfId="16424"/>
    <cellStyle name="Normal 3 2 7 2 3 4 2" xfId="16425"/>
    <cellStyle name="Normal 3 2 7 2 3 5" xfId="16426"/>
    <cellStyle name="Normal 3 2 7 2 4" xfId="16427"/>
    <cellStyle name="Normal 3 2 7 2 4 2" xfId="16428"/>
    <cellStyle name="Normal 3 2 7 2 4 2 2" xfId="16429"/>
    <cellStyle name="Normal 3 2 7 2 4 2 2 2" xfId="16430"/>
    <cellStyle name="Normal 3 2 7 2 4 2 3" xfId="16431"/>
    <cellStyle name="Normal 3 2 7 2 4 3" xfId="16432"/>
    <cellStyle name="Normal 3 2 7 2 4 3 2" xfId="16433"/>
    <cellStyle name="Normal 3 2 7 2 4 4" xfId="16434"/>
    <cellStyle name="Normal 3 2 7 2 5" xfId="16435"/>
    <cellStyle name="Normal 3 2 7 2 5 2" xfId="16436"/>
    <cellStyle name="Normal 3 2 7 2 5 2 2" xfId="16437"/>
    <cellStyle name="Normal 3 2 7 2 5 3" xfId="16438"/>
    <cellStyle name="Normal 3 2 7 2 6" xfId="16439"/>
    <cellStyle name="Normal 3 2 7 2 6 2" xfId="16440"/>
    <cellStyle name="Normal 3 2 7 2 7" xfId="16441"/>
    <cellStyle name="Normal 3 2 7 3" xfId="16442"/>
    <cellStyle name="Normal 3 2 7 3 2" xfId="16443"/>
    <cellStyle name="Normal 3 2 7 3 2 2" xfId="16444"/>
    <cellStyle name="Normal 3 2 7 3 2 2 2" xfId="16445"/>
    <cellStyle name="Normal 3 2 7 3 2 2 2 2" xfId="16446"/>
    <cellStyle name="Normal 3 2 7 3 2 2 2 2 2" xfId="16447"/>
    <cellStyle name="Normal 3 2 7 3 2 2 2 3" xfId="16448"/>
    <cellStyle name="Normal 3 2 7 3 2 2 3" xfId="16449"/>
    <cellStyle name="Normal 3 2 7 3 2 2 3 2" xfId="16450"/>
    <cellStyle name="Normal 3 2 7 3 2 2 4" xfId="16451"/>
    <cellStyle name="Normal 3 2 7 3 2 3" xfId="16452"/>
    <cellStyle name="Normal 3 2 7 3 2 3 2" xfId="16453"/>
    <cellStyle name="Normal 3 2 7 3 2 3 2 2" xfId="16454"/>
    <cellStyle name="Normal 3 2 7 3 2 3 3" xfId="16455"/>
    <cellStyle name="Normal 3 2 7 3 2 4" xfId="16456"/>
    <cellStyle name="Normal 3 2 7 3 2 4 2" xfId="16457"/>
    <cellStyle name="Normal 3 2 7 3 2 5" xfId="16458"/>
    <cellStyle name="Normal 3 2 7 3 3" xfId="16459"/>
    <cellStyle name="Normal 3 2 7 3 3 2" xfId="16460"/>
    <cellStyle name="Normal 3 2 7 3 3 2 2" xfId="16461"/>
    <cellStyle name="Normal 3 2 7 3 3 2 2 2" xfId="16462"/>
    <cellStyle name="Normal 3 2 7 3 3 2 3" xfId="16463"/>
    <cellStyle name="Normal 3 2 7 3 3 3" xfId="16464"/>
    <cellStyle name="Normal 3 2 7 3 3 3 2" xfId="16465"/>
    <cellStyle name="Normal 3 2 7 3 3 4" xfId="16466"/>
    <cellStyle name="Normal 3 2 7 3 4" xfId="16467"/>
    <cellStyle name="Normal 3 2 7 3 4 2" xfId="16468"/>
    <cellStyle name="Normal 3 2 7 3 4 2 2" xfId="16469"/>
    <cellStyle name="Normal 3 2 7 3 4 3" xfId="16470"/>
    <cellStyle name="Normal 3 2 7 3 5" xfId="16471"/>
    <cellStyle name="Normal 3 2 7 3 5 2" xfId="16472"/>
    <cellStyle name="Normal 3 2 7 3 6" xfId="16473"/>
    <cellStyle name="Normal 3 2 7 4" xfId="16474"/>
    <cellStyle name="Normal 3 2 7 4 2" xfId="16475"/>
    <cellStyle name="Normal 3 2 7 4 2 2" xfId="16476"/>
    <cellStyle name="Normal 3 2 7 4 2 2 2" xfId="16477"/>
    <cellStyle name="Normal 3 2 7 4 2 2 2 2" xfId="16478"/>
    <cellStyle name="Normal 3 2 7 4 2 2 3" xfId="16479"/>
    <cellStyle name="Normal 3 2 7 4 2 3" xfId="16480"/>
    <cellStyle name="Normal 3 2 7 4 2 3 2" xfId="16481"/>
    <cellStyle name="Normal 3 2 7 4 2 4" xfId="16482"/>
    <cellStyle name="Normal 3 2 7 4 3" xfId="16483"/>
    <cellStyle name="Normal 3 2 7 4 3 2" xfId="16484"/>
    <cellStyle name="Normal 3 2 7 4 3 2 2" xfId="16485"/>
    <cellStyle name="Normal 3 2 7 4 3 3" xfId="16486"/>
    <cellStyle name="Normal 3 2 7 4 4" xfId="16487"/>
    <cellStyle name="Normal 3 2 7 4 4 2" xfId="16488"/>
    <cellStyle name="Normal 3 2 7 4 5" xfId="16489"/>
    <cellStyle name="Normal 3 2 7 5" xfId="16490"/>
    <cellStyle name="Normal 3 2 7 5 2" xfId="16491"/>
    <cellStyle name="Normal 3 2 7 5 2 2" xfId="16492"/>
    <cellStyle name="Normal 3 2 7 5 2 2 2" xfId="16493"/>
    <cellStyle name="Normal 3 2 7 5 2 3" xfId="16494"/>
    <cellStyle name="Normal 3 2 7 5 3" xfId="16495"/>
    <cellStyle name="Normal 3 2 7 5 3 2" xfId="16496"/>
    <cellStyle name="Normal 3 2 7 5 4" xfId="16497"/>
    <cellStyle name="Normal 3 2 7 6" xfId="16498"/>
    <cellStyle name="Normal 3 2 7 6 2" xfId="16499"/>
    <cellStyle name="Normal 3 2 7 6 2 2" xfId="16500"/>
    <cellStyle name="Normal 3 2 7 6 3" xfId="16501"/>
    <cellStyle name="Normal 3 2 7 7" xfId="16502"/>
    <cellStyle name="Normal 3 2 7 7 2" xfId="16503"/>
    <cellStyle name="Normal 3 2 7 8" xfId="16504"/>
    <cellStyle name="Normal 3 2 8" xfId="16505"/>
    <cellStyle name="Normal 3 2 8 2" xfId="16506"/>
    <cellStyle name="Normal 3 2 8 2 2" xfId="16507"/>
    <cellStyle name="Normal 3 2 8 2 2 2" xfId="16508"/>
    <cellStyle name="Normal 3 2 8 2 2 2 2" xfId="16509"/>
    <cellStyle name="Normal 3 2 8 2 2 2 2 2" xfId="16510"/>
    <cellStyle name="Normal 3 2 8 2 2 2 2 2 2" xfId="16511"/>
    <cellStyle name="Normal 3 2 8 2 2 2 2 3" xfId="16512"/>
    <cellStyle name="Normal 3 2 8 2 2 2 3" xfId="16513"/>
    <cellStyle name="Normal 3 2 8 2 2 2 3 2" xfId="16514"/>
    <cellStyle name="Normal 3 2 8 2 2 2 4" xfId="16515"/>
    <cellStyle name="Normal 3 2 8 2 2 3" xfId="16516"/>
    <cellStyle name="Normal 3 2 8 2 2 3 2" xfId="16517"/>
    <cellStyle name="Normal 3 2 8 2 2 3 2 2" xfId="16518"/>
    <cellStyle name="Normal 3 2 8 2 2 3 3" xfId="16519"/>
    <cellStyle name="Normal 3 2 8 2 2 4" xfId="16520"/>
    <cellStyle name="Normal 3 2 8 2 2 4 2" xfId="16521"/>
    <cellStyle name="Normal 3 2 8 2 2 5" xfId="16522"/>
    <cellStyle name="Normal 3 2 8 2 3" xfId="16523"/>
    <cellStyle name="Normal 3 2 8 2 3 2" xfId="16524"/>
    <cellStyle name="Normal 3 2 8 2 3 2 2" xfId="16525"/>
    <cellStyle name="Normal 3 2 8 2 3 2 2 2" xfId="16526"/>
    <cellStyle name="Normal 3 2 8 2 3 2 3" xfId="16527"/>
    <cellStyle name="Normal 3 2 8 2 3 3" xfId="16528"/>
    <cellStyle name="Normal 3 2 8 2 3 3 2" xfId="16529"/>
    <cellStyle name="Normal 3 2 8 2 3 4" xfId="16530"/>
    <cellStyle name="Normal 3 2 8 2 4" xfId="16531"/>
    <cellStyle name="Normal 3 2 8 2 4 2" xfId="16532"/>
    <cellStyle name="Normal 3 2 8 2 4 2 2" xfId="16533"/>
    <cellStyle name="Normal 3 2 8 2 4 3" xfId="16534"/>
    <cellStyle name="Normal 3 2 8 2 5" xfId="16535"/>
    <cellStyle name="Normal 3 2 8 2 5 2" xfId="16536"/>
    <cellStyle name="Normal 3 2 8 2 6" xfId="16537"/>
    <cellStyle name="Normal 3 2 8 3" xfId="16538"/>
    <cellStyle name="Normal 3 2 8 3 2" xfId="16539"/>
    <cellStyle name="Normal 3 2 8 3 2 2" xfId="16540"/>
    <cellStyle name="Normal 3 2 8 3 2 2 2" xfId="16541"/>
    <cellStyle name="Normal 3 2 8 3 2 2 2 2" xfId="16542"/>
    <cellStyle name="Normal 3 2 8 3 2 2 3" xfId="16543"/>
    <cellStyle name="Normal 3 2 8 3 2 3" xfId="16544"/>
    <cellStyle name="Normal 3 2 8 3 2 3 2" xfId="16545"/>
    <cellStyle name="Normal 3 2 8 3 2 4" xfId="16546"/>
    <cellStyle name="Normal 3 2 8 3 3" xfId="16547"/>
    <cellStyle name="Normal 3 2 8 3 3 2" xfId="16548"/>
    <cellStyle name="Normal 3 2 8 3 3 2 2" xfId="16549"/>
    <cellStyle name="Normal 3 2 8 3 3 3" xfId="16550"/>
    <cellStyle name="Normal 3 2 8 3 4" xfId="16551"/>
    <cellStyle name="Normal 3 2 8 3 4 2" xfId="16552"/>
    <cellStyle name="Normal 3 2 8 3 5" xfId="16553"/>
    <cellStyle name="Normal 3 2 8 4" xfId="16554"/>
    <cellStyle name="Normal 3 2 8 4 2" xfId="16555"/>
    <cellStyle name="Normal 3 2 8 4 2 2" xfId="16556"/>
    <cellStyle name="Normal 3 2 8 4 2 2 2" xfId="16557"/>
    <cellStyle name="Normal 3 2 8 4 2 3" xfId="16558"/>
    <cellStyle name="Normal 3 2 8 4 3" xfId="16559"/>
    <cellStyle name="Normal 3 2 8 4 3 2" xfId="16560"/>
    <cellStyle name="Normal 3 2 8 4 4" xfId="16561"/>
    <cellStyle name="Normal 3 2 8 5" xfId="16562"/>
    <cellStyle name="Normal 3 2 8 5 2" xfId="16563"/>
    <cellStyle name="Normal 3 2 8 5 2 2" xfId="16564"/>
    <cellStyle name="Normal 3 2 8 5 3" xfId="16565"/>
    <cellStyle name="Normal 3 2 8 6" xfId="16566"/>
    <cellStyle name="Normal 3 2 8 6 2" xfId="16567"/>
    <cellStyle name="Normal 3 2 8 7" xfId="16568"/>
    <cellStyle name="Normal 3 2 9" xfId="16569"/>
    <cellStyle name="Normal 3 2 9 2" xfId="16570"/>
    <cellStyle name="Normal 3 2 9 2 2" xfId="16571"/>
    <cellStyle name="Normal 3 2 9 2 2 2" xfId="16572"/>
    <cellStyle name="Normal 3 2 9 2 2 2 2" xfId="16573"/>
    <cellStyle name="Normal 3 2 9 2 2 2 2 2" xfId="16574"/>
    <cellStyle name="Normal 3 2 9 2 2 2 3" xfId="16575"/>
    <cellStyle name="Normal 3 2 9 2 2 3" xfId="16576"/>
    <cellStyle name="Normal 3 2 9 2 2 3 2" xfId="16577"/>
    <cellStyle name="Normal 3 2 9 2 2 4" xfId="16578"/>
    <cellStyle name="Normal 3 2 9 2 3" xfId="16579"/>
    <cellStyle name="Normal 3 2 9 2 3 2" xfId="16580"/>
    <cellStyle name="Normal 3 2 9 2 3 2 2" xfId="16581"/>
    <cellStyle name="Normal 3 2 9 2 3 3" xfId="16582"/>
    <cellStyle name="Normal 3 2 9 2 4" xfId="16583"/>
    <cellStyle name="Normal 3 2 9 2 4 2" xfId="16584"/>
    <cellStyle name="Normal 3 2 9 2 5" xfId="16585"/>
    <cellStyle name="Normal 3 2 9 3" xfId="16586"/>
    <cellStyle name="Normal 3 2 9 3 2" xfId="16587"/>
    <cellStyle name="Normal 3 2 9 3 2 2" xfId="16588"/>
    <cellStyle name="Normal 3 2 9 3 2 2 2" xfId="16589"/>
    <cellStyle name="Normal 3 2 9 3 2 3" xfId="16590"/>
    <cellStyle name="Normal 3 2 9 3 3" xfId="16591"/>
    <cellStyle name="Normal 3 2 9 3 3 2" xfId="16592"/>
    <cellStyle name="Normal 3 2 9 3 4" xfId="16593"/>
    <cellStyle name="Normal 3 2 9 4" xfId="16594"/>
    <cellStyle name="Normal 3 2 9 4 2" xfId="16595"/>
    <cellStyle name="Normal 3 2 9 4 2 2" xfId="16596"/>
    <cellStyle name="Normal 3 2 9 4 3" xfId="16597"/>
    <cellStyle name="Normal 3 2 9 5" xfId="16598"/>
    <cellStyle name="Normal 3 2 9 5 2" xfId="16599"/>
    <cellStyle name="Normal 3 2 9 6" xfId="16600"/>
    <cellStyle name="Normal 3 3" xfId="16601"/>
    <cellStyle name="Normal 3 3 10" xfId="16602"/>
    <cellStyle name="Normal 3 3 10 2" xfId="16603"/>
    <cellStyle name="Normal 3 3 10 2 2" xfId="16604"/>
    <cellStyle name="Normal 3 3 10 2 2 2" xfId="16605"/>
    <cellStyle name="Normal 3 3 10 2 3" xfId="16606"/>
    <cellStyle name="Normal 3 3 10 3" xfId="16607"/>
    <cellStyle name="Normal 3 3 10 3 2" xfId="16608"/>
    <cellStyle name="Normal 3 3 10 4" xfId="16609"/>
    <cellStyle name="Normal 3 3 11" xfId="16610"/>
    <cellStyle name="Normal 3 3 11 2" xfId="16611"/>
    <cellStyle name="Normal 3 3 11 2 2" xfId="16612"/>
    <cellStyle name="Normal 3 3 11 3" xfId="16613"/>
    <cellStyle name="Normal 3 3 12" xfId="16614"/>
    <cellStyle name="Normal 3 3 12 2" xfId="16615"/>
    <cellStyle name="Normal 3 3 13" xfId="16616"/>
    <cellStyle name="Normal 3 3 2" xfId="16617"/>
    <cellStyle name="Normal 3 3 2 10" xfId="16618"/>
    <cellStyle name="Normal 3 3 2 10 2" xfId="16619"/>
    <cellStyle name="Normal 3 3 2 10 2 2" xfId="16620"/>
    <cellStyle name="Normal 3 3 2 10 3" xfId="16621"/>
    <cellStyle name="Normal 3 3 2 11" xfId="16622"/>
    <cellStyle name="Normal 3 3 2 11 2" xfId="16623"/>
    <cellStyle name="Normal 3 3 2 12" xfId="16624"/>
    <cellStyle name="Normal 3 3 2 2" xfId="16625"/>
    <cellStyle name="Normal 3 3 2 2 10" xfId="16626"/>
    <cellStyle name="Normal 3 3 2 2 10 2" xfId="16627"/>
    <cellStyle name="Normal 3 3 2 2 11" xfId="16628"/>
    <cellStyle name="Normal 3 3 2 2 2" xfId="16629"/>
    <cellStyle name="Normal 3 3 2 2 2 10" xfId="16630"/>
    <cellStyle name="Normal 3 3 2 2 2 2" xfId="16631"/>
    <cellStyle name="Normal 3 3 2 2 2 2 2" xfId="16632"/>
    <cellStyle name="Normal 3 3 2 2 2 2 2 2" xfId="16633"/>
    <cellStyle name="Normal 3 3 2 2 2 2 2 2 2" xfId="16634"/>
    <cellStyle name="Normal 3 3 2 2 2 2 2 2 2 2" xfId="16635"/>
    <cellStyle name="Normal 3 3 2 2 2 2 2 2 2 2 2" xfId="16636"/>
    <cellStyle name="Normal 3 3 2 2 2 2 2 2 2 2 2 2" xfId="16637"/>
    <cellStyle name="Normal 3 3 2 2 2 2 2 2 2 2 2 2 2" xfId="16638"/>
    <cellStyle name="Normal 3 3 2 2 2 2 2 2 2 2 2 2 2 2" xfId="16639"/>
    <cellStyle name="Normal 3 3 2 2 2 2 2 2 2 2 2 2 3" xfId="16640"/>
    <cellStyle name="Normal 3 3 2 2 2 2 2 2 2 2 2 3" xfId="16641"/>
    <cellStyle name="Normal 3 3 2 2 2 2 2 2 2 2 2 3 2" xfId="16642"/>
    <cellStyle name="Normal 3 3 2 2 2 2 2 2 2 2 2 4" xfId="16643"/>
    <cellStyle name="Normal 3 3 2 2 2 2 2 2 2 2 3" xfId="16644"/>
    <cellStyle name="Normal 3 3 2 2 2 2 2 2 2 2 3 2" xfId="16645"/>
    <cellStyle name="Normal 3 3 2 2 2 2 2 2 2 2 3 2 2" xfId="16646"/>
    <cellStyle name="Normal 3 3 2 2 2 2 2 2 2 2 3 3" xfId="16647"/>
    <cellStyle name="Normal 3 3 2 2 2 2 2 2 2 2 4" xfId="16648"/>
    <cellStyle name="Normal 3 3 2 2 2 2 2 2 2 2 4 2" xfId="16649"/>
    <cellStyle name="Normal 3 3 2 2 2 2 2 2 2 2 5" xfId="16650"/>
    <cellStyle name="Normal 3 3 2 2 2 2 2 2 2 3" xfId="16651"/>
    <cellStyle name="Normal 3 3 2 2 2 2 2 2 2 3 2" xfId="16652"/>
    <cellStyle name="Normal 3 3 2 2 2 2 2 2 2 3 2 2" xfId="16653"/>
    <cellStyle name="Normal 3 3 2 2 2 2 2 2 2 3 2 2 2" xfId="16654"/>
    <cellStyle name="Normal 3 3 2 2 2 2 2 2 2 3 2 3" xfId="16655"/>
    <cellStyle name="Normal 3 3 2 2 2 2 2 2 2 3 3" xfId="16656"/>
    <cellStyle name="Normal 3 3 2 2 2 2 2 2 2 3 3 2" xfId="16657"/>
    <cellStyle name="Normal 3 3 2 2 2 2 2 2 2 3 4" xfId="16658"/>
    <cellStyle name="Normal 3 3 2 2 2 2 2 2 2 4" xfId="16659"/>
    <cellStyle name="Normal 3 3 2 2 2 2 2 2 2 4 2" xfId="16660"/>
    <cellStyle name="Normal 3 3 2 2 2 2 2 2 2 4 2 2" xfId="16661"/>
    <cellStyle name="Normal 3 3 2 2 2 2 2 2 2 4 3" xfId="16662"/>
    <cellStyle name="Normal 3 3 2 2 2 2 2 2 2 5" xfId="16663"/>
    <cellStyle name="Normal 3 3 2 2 2 2 2 2 2 5 2" xfId="16664"/>
    <cellStyle name="Normal 3 3 2 2 2 2 2 2 2 6" xfId="16665"/>
    <cellStyle name="Normal 3 3 2 2 2 2 2 2 3" xfId="16666"/>
    <cellStyle name="Normal 3 3 2 2 2 2 2 2 3 2" xfId="16667"/>
    <cellStyle name="Normal 3 3 2 2 2 2 2 2 3 2 2" xfId="16668"/>
    <cellStyle name="Normal 3 3 2 2 2 2 2 2 3 2 2 2" xfId="16669"/>
    <cellStyle name="Normal 3 3 2 2 2 2 2 2 3 2 2 2 2" xfId="16670"/>
    <cellStyle name="Normal 3 3 2 2 2 2 2 2 3 2 2 3" xfId="16671"/>
    <cellStyle name="Normal 3 3 2 2 2 2 2 2 3 2 3" xfId="16672"/>
    <cellStyle name="Normal 3 3 2 2 2 2 2 2 3 2 3 2" xfId="16673"/>
    <cellStyle name="Normal 3 3 2 2 2 2 2 2 3 2 4" xfId="16674"/>
    <cellStyle name="Normal 3 3 2 2 2 2 2 2 3 3" xfId="16675"/>
    <cellStyle name="Normal 3 3 2 2 2 2 2 2 3 3 2" xfId="16676"/>
    <cellStyle name="Normal 3 3 2 2 2 2 2 2 3 3 2 2" xfId="16677"/>
    <cellStyle name="Normal 3 3 2 2 2 2 2 2 3 3 3" xfId="16678"/>
    <cellStyle name="Normal 3 3 2 2 2 2 2 2 3 4" xfId="16679"/>
    <cellStyle name="Normal 3 3 2 2 2 2 2 2 3 4 2" xfId="16680"/>
    <cellStyle name="Normal 3 3 2 2 2 2 2 2 3 5" xfId="16681"/>
    <cellStyle name="Normal 3 3 2 2 2 2 2 2 4" xfId="16682"/>
    <cellStyle name="Normal 3 3 2 2 2 2 2 2 4 2" xfId="16683"/>
    <cellStyle name="Normal 3 3 2 2 2 2 2 2 4 2 2" xfId="16684"/>
    <cellStyle name="Normal 3 3 2 2 2 2 2 2 4 2 2 2" xfId="16685"/>
    <cellStyle name="Normal 3 3 2 2 2 2 2 2 4 2 3" xfId="16686"/>
    <cellStyle name="Normal 3 3 2 2 2 2 2 2 4 3" xfId="16687"/>
    <cellStyle name="Normal 3 3 2 2 2 2 2 2 4 3 2" xfId="16688"/>
    <cellStyle name="Normal 3 3 2 2 2 2 2 2 4 4" xfId="16689"/>
    <cellStyle name="Normal 3 3 2 2 2 2 2 2 5" xfId="16690"/>
    <cellStyle name="Normal 3 3 2 2 2 2 2 2 5 2" xfId="16691"/>
    <cellStyle name="Normal 3 3 2 2 2 2 2 2 5 2 2" xfId="16692"/>
    <cellStyle name="Normal 3 3 2 2 2 2 2 2 5 3" xfId="16693"/>
    <cellStyle name="Normal 3 3 2 2 2 2 2 2 6" xfId="16694"/>
    <cellStyle name="Normal 3 3 2 2 2 2 2 2 6 2" xfId="16695"/>
    <cellStyle name="Normal 3 3 2 2 2 2 2 2 7" xfId="16696"/>
    <cellStyle name="Normal 3 3 2 2 2 2 2 3" xfId="16697"/>
    <cellStyle name="Normal 3 3 2 2 2 2 2 3 2" xfId="16698"/>
    <cellStyle name="Normal 3 3 2 2 2 2 2 3 2 2" xfId="16699"/>
    <cellStyle name="Normal 3 3 2 2 2 2 2 3 2 2 2" xfId="16700"/>
    <cellStyle name="Normal 3 3 2 2 2 2 2 3 2 2 2 2" xfId="16701"/>
    <cellStyle name="Normal 3 3 2 2 2 2 2 3 2 2 2 2 2" xfId="16702"/>
    <cellStyle name="Normal 3 3 2 2 2 2 2 3 2 2 2 3" xfId="16703"/>
    <cellStyle name="Normal 3 3 2 2 2 2 2 3 2 2 3" xfId="16704"/>
    <cellStyle name="Normal 3 3 2 2 2 2 2 3 2 2 3 2" xfId="16705"/>
    <cellStyle name="Normal 3 3 2 2 2 2 2 3 2 2 4" xfId="16706"/>
    <cellStyle name="Normal 3 3 2 2 2 2 2 3 2 3" xfId="16707"/>
    <cellStyle name="Normal 3 3 2 2 2 2 2 3 2 3 2" xfId="16708"/>
    <cellStyle name="Normal 3 3 2 2 2 2 2 3 2 3 2 2" xfId="16709"/>
    <cellStyle name="Normal 3 3 2 2 2 2 2 3 2 3 3" xfId="16710"/>
    <cellStyle name="Normal 3 3 2 2 2 2 2 3 2 4" xfId="16711"/>
    <cellStyle name="Normal 3 3 2 2 2 2 2 3 2 4 2" xfId="16712"/>
    <cellStyle name="Normal 3 3 2 2 2 2 2 3 2 5" xfId="16713"/>
    <cellStyle name="Normal 3 3 2 2 2 2 2 3 3" xfId="16714"/>
    <cellStyle name="Normal 3 3 2 2 2 2 2 3 3 2" xfId="16715"/>
    <cellStyle name="Normal 3 3 2 2 2 2 2 3 3 2 2" xfId="16716"/>
    <cellStyle name="Normal 3 3 2 2 2 2 2 3 3 2 2 2" xfId="16717"/>
    <cellStyle name="Normal 3 3 2 2 2 2 2 3 3 2 3" xfId="16718"/>
    <cellStyle name="Normal 3 3 2 2 2 2 2 3 3 3" xfId="16719"/>
    <cellStyle name="Normal 3 3 2 2 2 2 2 3 3 3 2" xfId="16720"/>
    <cellStyle name="Normal 3 3 2 2 2 2 2 3 3 4" xfId="16721"/>
    <cellStyle name="Normal 3 3 2 2 2 2 2 3 4" xfId="16722"/>
    <cellStyle name="Normal 3 3 2 2 2 2 2 3 4 2" xfId="16723"/>
    <cellStyle name="Normal 3 3 2 2 2 2 2 3 4 2 2" xfId="16724"/>
    <cellStyle name="Normal 3 3 2 2 2 2 2 3 4 3" xfId="16725"/>
    <cellStyle name="Normal 3 3 2 2 2 2 2 3 5" xfId="16726"/>
    <cellStyle name="Normal 3 3 2 2 2 2 2 3 5 2" xfId="16727"/>
    <cellStyle name="Normal 3 3 2 2 2 2 2 3 6" xfId="16728"/>
    <cellStyle name="Normal 3 3 2 2 2 2 2 4" xfId="16729"/>
    <cellStyle name="Normal 3 3 2 2 2 2 2 4 2" xfId="16730"/>
    <cellStyle name="Normal 3 3 2 2 2 2 2 4 2 2" xfId="16731"/>
    <cellStyle name="Normal 3 3 2 2 2 2 2 4 2 2 2" xfId="16732"/>
    <cellStyle name="Normal 3 3 2 2 2 2 2 4 2 2 2 2" xfId="16733"/>
    <cellStyle name="Normal 3 3 2 2 2 2 2 4 2 2 3" xfId="16734"/>
    <cellStyle name="Normal 3 3 2 2 2 2 2 4 2 3" xfId="16735"/>
    <cellStyle name="Normal 3 3 2 2 2 2 2 4 2 3 2" xfId="16736"/>
    <cellStyle name="Normal 3 3 2 2 2 2 2 4 2 4" xfId="16737"/>
    <cellStyle name="Normal 3 3 2 2 2 2 2 4 3" xfId="16738"/>
    <cellStyle name="Normal 3 3 2 2 2 2 2 4 3 2" xfId="16739"/>
    <cellStyle name="Normal 3 3 2 2 2 2 2 4 3 2 2" xfId="16740"/>
    <cellStyle name="Normal 3 3 2 2 2 2 2 4 3 3" xfId="16741"/>
    <cellStyle name="Normal 3 3 2 2 2 2 2 4 4" xfId="16742"/>
    <cellStyle name="Normal 3 3 2 2 2 2 2 4 4 2" xfId="16743"/>
    <cellStyle name="Normal 3 3 2 2 2 2 2 4 5" xfId="16744"/>
    <cellStyle name="Normal 3 3 2 2 2 2 2 5" xfId="16745"/>
    <cellStyle name="Normal 3 3 2 2 2 2 2 5 2" xfId="16746"/>
    <cellStyle name="Normal 3 3 2 2 2 2 2 5 2 2" xfId="16747"/>
    <cellStyle name="Normal 3 3 2 2 2 2 2 5 2 2 2" xfId="16748"/>
    <cellStyle name="Normal 3 3 2 2 2 2 2 5 2 3" xfId="16749"/>
    <cellStyle name="Normal 3 3 2 2 2 2 2 5 3" xfId="16750"/>
    <cellStyle name="Normal 3 3 2 2 2 2 2 5 3 2" xfId="16751"/>
    <cellStyle name="Normal 3 3 2 2 2 2 2 5 4" xfId="16752"/>
    <cellStyle name="Normal 3 3 2 2 2 2 2 6" xfId="16753"/>
    <cellStyle name="Normal 3 3 2 2 2 2 2 6 2" xfId="16754"/>
    <cellStyle name="Normal 3 3 2 2 2 2 2 6 2 2" xfId="16755"/>
    <cellStyle name="Normal 3 3 2 2 2 2 2 6 3" xfId="16756"/>
    <cellStyle name="Normal 3 3 2 2 2 2 2 7" xfId="16757"/>
    <cellStyle name="Normal 3 3 2 2 2 2 2 7 2" xfId="16758"/>
    <cellStyle name="Normal 3 3 2 2 2 2 2 8" xfId="16759"/>
    <cellStyle name="Normal 3 3 2 2 2 2 3" xfId="16760"/>
    <cellStyle name="Normal 3 3 2 2 2 2 3 2" xfId="16761"/>
    <cellStyle name="Normal 3 3 2 2 2 2 3 2 2" xfId="16762"/>
    <cellStyle name="Normal 3 3 2 2 2 2 3 2 2 2" xfId="16763"/>
    <cellStyle name="Normal 3 3 2 2 2 2 3 2 2 2 2" xfId="16764"/>
    <cellStyle name="Normal 3 3 2 2 2 2 3 2 2 2 2 2" xfId="16765"/>
    <cellStyle name="Normal 3 3 2 2 2 2 3 2 2 2 2 2 2" xfId="16766"/>
    <cellStyle name="Normal 3 3 2 2 2 2 3 2 2 2 2 3" xfId="16767"/>
    <cellStyle name="Normal 3 3 2 2 2 2 3 2 2 2 3" xfId="16768"/>
    <cellStyle name="Normal 3 3 2 2 2 2 3 2 2 2 3 2" xfId="16769"/>
    <cellStyle name="Normal 3 3 2 2 2 2 3 2 2 2 4" xfId="16770"/>
    <cellStyle name="Normal 3 3 2 2 2 2 3 2 2 3" xfId="16771"/>
    <cellStyle name="Normal 3 3 2 2 2 2 3 2 2 3 2" xfId="16772"/>
    <cellStyle name="Normal 3 3 2 2 2 2 3 2 2 3 2 2" xfId="16773"/>
    <cellStyle name="Normal 3 3 2 2 2 2 3 2 2 3 3" xfId="16774"/>
    <cellStyle name="Normal 3 3 2 2 2 2 3 2 2 4" xfId="16775"/>
    <cellStyle name="Normal 3 3 2 2 2 2 3 2 2 4 2" xfId="16776"/>
    <cellStyle name="Normal 3 3 2 2 2 2 3 2 2 5" xfId="16777"/>
    <cellStyle name="Normal 3 3 2 2 2 2 3 2 3" xfId="16778"/>
    <cellStyle name="Normal 3 3 2 2 2 2 3 2 3 2" xfId="16779"/>
    <cellStyle name="Normal 3 3 2 2 2 2 3 2 3 2 2" xfId="16780"/>
    <cellStyle name="Normal 3 3 2 2 2 2 3 2 3 2 2 2" xfId="16781"/>
    <cellStyle name="Normal 3 3 2 2 2 2 3 2 3 2 3" xfId="16782"/>
    <cellStyle name="Normal 3 3 2 2 2 2 3 2 3 3" xfId="16783"/>
    <cellStyle name="Normal 3 3 2 2 2 2 3 2 3 3 2" xfId="16784"/>
    <cellStyle name="Normal 3 3 2 2 2 2 3 2 3 4" xfId="16785"/>
    <cellStyle name="Normal 3 3 2 2 2 2 3 2 4" xfId="16786"/>
    <cellStyle name="Normal 3 3 2 2 2 2 3 2 4 2" xfId="16787"/>
    <cellStyle name="Normal 3 3 2 2 2 2 3 2 4 2 2" xfId="16788"/>
    <cellStyle name="Normal 3 3 2 2 2 2 3 2 4 3" xfId="16789"/>
    <cellStyle name="Normal 3 3 2 2 2 2 3 2 5" xfId="16790"/>
    <cellStyle name="Normal 3 3 2 2 2 2 3 2 5 2" xfId="16791"/>
    <cellStyle name="Normal 3 3 2 2 2 2 3 2 6" xfId="16792"/>
    <cellStyle name="Normal 3 3 2 2 2 2 3 3" xfId="16793"/>
    <cellStyle name="Normal 3 3 2 2 2 2 3 3 2" xfId="16794"/>
    <cellStyle name="Normal 3 3 2 2 2 2 3 3 2 2" xfId="16795"/>
    <cellStyle name="Normal 3 3 2 2 2 2 3 3 2 2 2" xfId="16796"/>
    <cellStyle name="Normal 3 3 2 2 2 2 3 3 2 2 2 2" xfId="16797"/>
    <cellStyle name="Normal 3 3 2 2 2 2 3 3 2 2 3" xfId="16798"/>
    <cellStyle name="Normal 3 3 2 2 2 2 3 3 2 3" xfId="16799"/>
    <cellStyle name="Normal 3 3 2 2 2 2 3 3 2 3 2" xfId="16800"/>
    <cellStyle name="Normal 3 3 2 2 2 2 3 3 2 4" xfId="16801"/>
    <cellStyle name="Normal 3 3 2 2 2 2 3 3 3" xfId="16802"/>
    <cellStyle name="Normal 3 3 2 2 2 2 3 3 3 2" xfId="16803"/>
    <cellStyle name="Normal 3 3 2 2 2 2 3 3 3 2 2" xfId="16804"/>
    <cellStyle name="Normal 3 3 2 2 2 2 3 3 3 3" xfId="16805"/>
    <cellStyle name="Normal 3 3 2 2 2 2 3 3 4" xfId="16806"/>
    <cellStyle name="Normal 3 3 2 2 2 2 3 3 4 2" xfId="16807"/>
    <cellStyle name="Normal 3 3 2 2 2 2 3 3 5" xfId="16808"/>
    <cellStyle name="Normal 3 3 2 2 2 2 3 4" xfId="16809"/>
    <cellStyle name="Normal 3 3 2 2 2 2 3 4 2" xfId="16810"/>
    <cellStyle name="Normal 3 3 2 2 2 2 3 4 2 2" xfId="16811"/>
    <cellStyle name="Normal 3 3 2 2 2 2 3 4 2 2 2" xfId="16812"/>
    <cellStyle name="Normal 3 3 2 2 2 2 3 4 2 3" xfId="16813"/>
    <cellStyle name="Normal 3 3 2 2 2 2 3 4 3" xfId="16814"/>
    <cellStyle name="Normal 3 3 2 2 2 2 3 4 3 2" xfId="16815"/>
    <cellStyle name="Normal 3 3 2 2 2 2 3 4 4" xfId="16816"/>
    <cellStyle name="Normal 3 3 2 2 2 2 3 5" xfId="16817"/>
    <cellStyle name="Normal 3 3 2 2 2 2 3 5 2" xfId="16818"/>
    <cellStyle name="Normal 3 3 2 2 2 2 3 5 2 2" xfId="16819"/>
    <cellStyle name="Normal 3 3 2 2 2 2 3 5 3" xfId="16820"/>
    <cellStyle name="Normal 3 3 2 2 2 2 3 6" xfId="16821"/>
    <cellStyle name="Normal 3 3 2 2 2 2 3 6 2" xfId="16822"/>
    <cellStyle name="Normal 3 3 2 2 2 2 3 7" xfId="16823"/>
    <cellStyle name="Normal 3 3 2 2 2 2 4" xfId="16824"/>
    <cellStyle name="Normal 3 3 2 2 2 2 4 2" xfId="16825"/>
    <cellStyle name="Normal 3 3 2 2 2 2 4 2 2" xfId="16826"/>
    <cellStyle name="Normal 3 3 2 2 2 2 4 2 2 2" xfId="16827"/>
    <cellStyle name="Normal 3 3 2 2 2 2 4 2 2 2 2" xfId="16828"/>
    <cellStyle name="Normal 3 3 2 2 2 2 4 2 2 2 2 2" xfId="16829"/>
    <cellStyle name="Normal 3 3 2 2 2 2 4 2 2 2 3" xfId="16830"/>
    <cellStyle name="Normal 3 3 2 2 2 2 4 2 2 3" xfId="16831"/>
    <cellStyle name="Normal 3 3 2 2 2 2 4 2 2 3 2" xfId="16832"/>
    <cellStyle name="Normal 3 3 2 2 2 2 4 2 2 4" xfId="16833"/>
    <cellStyle name="Normal 3 3 2 2 2 2 4 2 3" xfId="16834"/>
    <cellStyle name="Normal 3 3 2 2 2 2 4 2 3 2" xfId="16835"/>
    <cellStyle name="Normal 3 3 2 2 2 2 4 2 3 2 2" xfId="16836"/>
    <cellStyle name="Normal 3 3 2 2 2 2 4 2 3 3" xfId="16837"/>
    <cellStyle name="Normal 3 3 2 2 2 2 4 2 4" xfId="16838"/>
    <cellStyle name="Normal 3 3 2 2 2 2 4 2 4 2" xfId="16839"/>
    <cellStyle name="Normal 3 3 2 2 2 2 4 2 5" xfId="16840"/>
    <cellStyle name="Normal 3 3 2 2 2 2 4 3" xfId="16841"/>
    <cellStyle name="Normal 3 3 2 2 2 2 4 3 2" xfId="16842"/>
    <cellStyle name="Normal 3 3 2 2 2 2 4 3 2 2" xfId="16843"/>
    <cellStyle name="Normal 3 3 2 2 2 2 4 3 2 2 2" xfId="16844"/>
    <cellStyle name="Normal 3 3 2 2 2 2 4 3 2 3" xfId="16845"/>
    <cellStyle name="Normal 3 3 2 2 2 2 4 3 3" xfId="16846"/>
    <cellStyle name="Normal 3 3 2 2 2 2 4 3 3 2" xfId="16847"/>
    <cellStyle name="Normal 3 3 2 2 2 2 4 3 4" xfId="16848"/>
    <cellStyle name="Normal 3 3 2 2 2 2 4 4" xfId="16849"/>
    <cellStyle name="Normal 3 3 2 2 2 2 4 4 2" xfId="16850"/>
    <cellStyle name="Normal 3 3 2 2 2 2 4 4 2 2" xfId="16851"/>
    <cellStyle name="Normal 3 3 2 2 2 2 4 4 3" xfId="16852"/>
    <cellStyle name="Normal 3 3 2 2 2 2 4 5" xfId="16853"/>
    <cellStyle name="Normal 3 3 2 2 2 2 4 5 2" xfId="16854"/>
    <cellStyle name="Normal 3 3 2 2 2 2 4 6" xfId="16855"/>
    <cellStyle name="Normal 3 3 2 2 2 2 5" xfId="16856"/>
    <cellStyle name="Normal 3 3 2 2 2 2 5 2" xfId="16857"/>
    <cellStyle name="Normal 3 3 2 2 2 2 5 2 2" xfId="16858"/>
    <cellStyle name="Normal 3 3 2 2 2 2 5 2 2 2" xfId="16859"/>
    <cellStyle name="Normal 3 3 2 2 2 2 5 2 2 2 2" xfId="16860"/>
    <cellStyle name="Normal 3 3 2 2 2 2 5 2 2 3" xfId="16861"/>
    <cellStyle name="Normal 3 3 2 2 2 2 5 2 3" xfId="16862"/>
    <cellStyle name="Normal 3 3 2 2 2 2 5 2 3 2" xfId="16863"/>
    <cellStyle name="Normal 3 3 2 2 2 2 5 2 4" xfId="16864"/>
    <cellStyle name="Normal 3 3 2 2 2 2 5 3" xfId="16865"/>
    <cellStyle name="Normal 3 3 2 2 2 2 5 3 2" xfId="16866"/>
    <cellStyle name="Normal 3 3 2 2 2 2 5 3 2 2" xfId="16867"/>
    <cellStyle name="Normal 3 3 2 2 2 2 5 3 3" xfId="16868"/>
    <cellStyle name="Normal 3 3 2 2 2 2 5 4" xfId="16869"/>
    <cellStyle name="Normal 3 3 2 2 2 2 5 4 2" xfId="16870"/>
    <cellStyle name="Normal 3 3 2 2 2 2 5 5" xfId="16871"/>
    <cellStyle name="Normal 3 3 2 2 2 2 6" xfId="16872"/>
    <cellStyle name="Normal 3 3 2 2 2 2 6 2" xfId="16873"/>
    <cellStyle name="Normal 3 3 2 2 2 2 6 2 2" xfId="16874"/>
    <cellStyle name="Normal 3 3 2 2 2 2 6 2 2 2" xfId="16875"/>
    <cellStyle name="Normal 3 3 2 2 2 2 6 2 3" xfId="16876"/>
    <cellStyle name="Normal 3 3 2 2 2 2 6 3" xfId="16877"/>
    <cellStyle name="Normal 3 3 2 2 2 2 6 3 2" xfId="16878"/>
    <cellStyle name="Normal 3 3 2 2 2 2 6 4" xfId="16879"/>
    <cellStyle name="Normal 3 3 2 2 2 2 7" xfId="16880"/>
    <cellStyle name="Normal 3 3 2 2 2 2 7 2" xfId="16881"/>
    <cellStyle name="Normal 3 3 2 2 2 2 7 2 2" xfId="16882"/>
    <cellStyle name="Normal 3 3 2 2 2 2 7 3" xfId="16883"/>
    <cellStyle name="Normal 3 3 2 2 2 2 8" xfId="16884"/>
    <cellStyle name="Normal 3 3 2 2 2 2 8 2" xfId="16885"/>
    <cellStyle name="Normal 3 3 2 2 2 2 9" xfId="16886"/>
    <cellStyle name="Normal 3 3 2 2 2 3" xfId="16887"/>
    <cellStyle name="Normal 3 3 2 2 2 3 2" xfId="16888"/>
    <cellStyle name="Normal 3 3 2 2 2 3 2 2" xfId="16889"/>
    <cellStyle name="Normal 3 3 2 2 2 3 2 2 2" xfId="16890"/>
    <cellStyle name="Normal 3 3 2 2 2 3 2 2 2 2" xfId="16891"/>
    <cellStyle name="Normal 3 3 2 2 2 3 2 2 2 2 2" xfId="16892"/>
    <cellStyle name="Normal 3 3 2 2 2 3 2 2 2 2 2 2" xfId="16893"/>
    <cellStyle name="Normal 3 3 2 2 2 3 2 2 2 2 2 2 2" xfId="16894"/>
    <cellStyle name="Normal 3 3 2 2 2 3 2 2 2 2 2 3" xfId="16895"/>
    <cellStyle name="Normal 3 3 2 2 2 3 2 2 2 2 3" xfId="16896"/>
    <cellStyle name="Normal 3 3 2 2 2 3 2 2 2 2 3 2" xfId="16897"/>
    <cellStyle name="Normal 3 3 2 2 2 3 2 2 2 2 4" xfId="16898"/>
    <cellStyle name="Normal 3 3 2 2 2 3 2 2 2 3" xfId="16899"/>
    <cellStyle name="Normal 3 3 2 2 2 3 2 2 2 3 2" xfId="16900"/>
    <cellStyle name="Normal 3 3 2 2 2 3 2 2 2 3 2 2" xfId="16901"/>
    <cellStyle name="Normal 3 3 2 2 2 3 2 2 2 3 3" xfId="16902"/>
    <cellStyle name="Normal 3 3 2 2 2 3 2 2 2 4" xfId="16903"/>
    <cellStyle name="Normal 3 3 2 2 2 3 2 2 2 4 2" xfId="16904"/>
    <cellStyle name="Normal 3 3 2 2 2 3 2 2 2 5" xfId="16905"/>
    <cellStyle name="Normal 3 3 2 2 2 3 2 2 3" xfId="16906"/>
    <cellStyle name="Normal 3 3 2 2 2 3 2 2 3 2" xfId="16907"/>
    <cellStyle name="Normal 3 3 2 2 2 3 2 2 3 2 2" xfId="16908"/>
    <cellStyle name="Normal 3 3 2 2 2 3 2 2 3 2 2 2" xfId="16909"/>
    <cellStyle name="Normal 3 3 2 2 2 3 2 2 3 2 3" xfId="16910"/>
    <cellStyle name="Normal 3 3 2 2 2 3 2 2 3 3" xfId="16911"/>
    <cellStyle name="Normal 3 3 2 2 2 3 2 2 3 3 2" xfId="16912"/>
    <cellStyle name="Normal 3 3 2 2 2 3 2 2 3 4" xfId="16913"/>
    <cellStyle name="Normal 3 3 2 2 2 3 2 2 4" xfId="16914"/>
    <cellStyle name="Normal 3 3 2 2 2 3 2 2 4 2" xfId="16915"/>
    <cellStyle name="Normal 3 3 2 2 2 3 2 2 4 2 2" xfId="16916"/>
    <cellStyle name="Normal 3 3 2 2 2 3 2 2 4 3" xfId="16917"/>
    <cellStyle name="Normal 3 3 2 2 2 3 2 2 5" xfId="16918"/>
    <cellStyle name="Normal 3 3 2 2 2 3 2 2 5 2" xfId="16919"/>
    <cellStyle name="Normal 3 3 2 2 2 3 2 2 6" xfId="16920"/>
    <cellStyle name="Normal 3 3 2 2 2 3 2 3" xfId="16921"/>
    <cellStyle name="Normal 3 3 2 2 2 3 2 3 2" xfId="16922"/>
    <cellStyle name="Normal 3 3 2 2 2 3 2 3 2 2" xfId="16923"/>
    <cellStyle name="Normal 3 3 2 2 2 3 2 3 2 2 2" xfId="16924"/>
    <cellStyle name="Normal 3 3 2 2 2 3 2 3 2 2 2 2" xfId="16925"/>
    <cellStyle name="Normal 3 3 2 2 2 3 2 3 2 2 3" xfId="16926"/>
    <cellStyle name="Normal 3 3 2 2 2 3 2 3 2 3" xfId="16927"/>
    <cellStyle name="Normal 3 3 2 2 2 3 2 3 2 3 2" xfId="16928"/>
    <cellStyle name="Normal 3 3 2 2 2 3 2 3 2 4" xfId="16929"/>
    <cellStyle name="Normal 3 3 2 2 2 3 2 3 3" xfId="16930"/>
    <cellStyle name="Normal 3 3 2 2 2 3 2 3 3 2" xfId="16931"/>
    <cellStyle name="Normal 3 3 2 2 2 3 2 3 3 2 2" xfId="16932"/>
    <cellStyle name="Normal 3 3 2 2 2 3 2 3 3 3" xfId="16933"/>
    <cellStyle name="Normal 3 3 2 2 2 3 2 3 4" xfId="16934"/>
    <cellStyle name="Normal 3 3 2 2 2 3 2 3 4 2" xfId="16935"/>
    <cellStyle name="Normal 3 3 2 2 2 3 2 3 5" xfId="16936"/>
    <cellStyle name="Normal 3 3 2 2 2 3 2 4" xfId="16937"/>
    <cellStyle name="Normal 3 3 2 2 2 3 2 4 2" xfId="16938"/>
    <cellStyle name="Normal 3 3 2 2 2 3 2 4 2 2" xfId="16939"/>
    <cellStyle name="Normal 3 3 2 2 2 3 2 4 2 2 2" xfId="16940"/>
    <cellStyle name="Normal 3 3 2 2 2 3 2 4 2 3" xfId="16941"/>
    <cellStyle name="Normal 3 3 2 2 2 3 2 4 3" xfId="16942"/>
    <cellStyle name="Normal 3 3 2 2 2 3 2 4 3 2" xfId="16943"/>
    <cellStyle name="Normal 3 3 2 2 2 3 2 4 4" xfId="16944"/>
    <cellStyle name="Normal 3 3 2 2 2 3 2 5" xfId="16945"/>
    <cellStyle name="Normal 3 3 2 2 2 3 2 5 2" xfId="16946"/>
    <cellStyle name="Normal 3 3 2 2 2 3 2 5 2 2" xfId="16947"/>
    <cellStyle name="Normal 3 3 2 2 2 3 2 5 3" xfId="16948"/>
    <cellStyle name="Normal 3 3 2 2 2 3 2 6" xfId="16949"/>
    <cellStyle name="Normal 3 3 2 2 2 3 2 6 2" xfId="16950"/>
    <cellStyle name="Normal 3 3 2 2 2 3 2 7" xfId="16951"/>
    <cellStyle name="Normal 3 3 2 2 2 3 3" xfId="16952"/>
    <cellStyle name="Normal 3 3 2 2 2 3 3 2" xfId="16953"/>
    <cellStyle name="Normal 3 3 2 2 2 3 3 2 2" xfId="16954"/>
    <cellStyle name="Normal 3 3 2 2 2 3 3 2 2 2" xfId="16955"/>
    <cellStyle name="Normal 3 3 2 2 2 3 3 2 2 2 2" xfId="16956"/>
    <cellStyle name="Normal 3 3 2 2 2 3 3 2 2 2 2 2" xfId="16957"/>
    <cellStyle name="Normal 3 3 2 2 2 3 3 2 2 2 3" xfId="16958"/>
    <cellStyle name="Normal 3 3 2 2 2 3 3 2 2 3" xfId="16959"/>
    <cellStyle name="Normal 3 3 2 2 2 3 3 2 2 3 2" xfId="16960"/>
    <cellStyle name="Normal 3 3 2 2 2 3 3 2 2 4" xfId="16961"/>
    <cellStyle name="Normal 3 3 2 2 2 3 3 2 3" xfId="16962"/>
    <cellStyle name="Normal 3 3 2 2 2 3 3 2 3 2" xfId="16963"/>
    <cellStyle name="Normal 3 3 2 2 2 3 3 2 3 2 2" xfId="16964"/>
    <cellStyle name="Normal 3 3 2 2 2 3 3 2 3 3" xfId="16965"/>
    <cellStyle name="Normal 3 3 2 2 2 3 3 2 4" xfId="16966"/>
    <cellStyle name="Normal 3 3 2 2 2 3 3 2 4 2" xfId="16967"/>
    <cellStyle name="Normal 3 3 2 2 2 3 3 2 5" xfId="16968"/>
    <cellStyle name="Normal 3 3 2 2 2 3 3 3" xfId="16969"/>
    <cellStyle name="Normal 3 3 2 2 2 3 3 3 2" xfId="16970"/>
    <cellStyle name="Normal 3 3 2 2 2 3 3 3 2 2" xfId="16971"/>
    <cellStyle name="Normal 3 3 2 2 2 3 3 3 2 2 2" xfId="16972"/>
    <cellStyle name="Normal 3 3 2 2 2 3 3 3 2 3" xfId="16973"/>
    <cellStyle name="Normal 3 3 2 2 2 3 3 3 3" xfId="16974"/>
    <cellStyle name="Normal 3 3 2 2 2 3 3 3 3 2" xfId="16975"/>
    <cellStyle name="Normal 3 3 2 2 2 3 3 3 4" xfId="16976"/>
    <cellStyle name="Normal 3 3 2 2 2 3 3 4" xfId="16977"/>
    <cellStyle name="Normal 3 3 2 2 2 3 3 4 2" xfId="16978"/>
    <cellStyle name="Normal 3 3 2 2 2 3 3 4 2 2" xfId="16979"/>
    <cellStyle name="Normal 3 3 2 2 2 3 3 4 3" xfId="16980"/>
    <cellStyle name="Normal 3 3 2 2 2 3 3 5" xfId="16981"/>
    <cellStyle name="Normal 3 3 2 2 2 3 3 5 2" xfId="16982"/>
    <cellStyle name="Normal 3 3 2 2 2 3 3 6" xfId="16983"/>
    <cellStyle name="Normal 3 3 2 2 2 3 4" xfId="16984"/>
    <cellStyle name="Normal 3 3 2 2 2 3 4 2" xfId="16985"/>
    <cellStyle name="Normal 3 3 2 2 2 3 4 2 2" xfId="16986"/>
    <cellStyle name="Normal 3 3 2 2 2 3 4 2 2 2" xfId="16987"/>
    <cellStyle name="Normal 3 3 2 2 2 3 4 2 2 2 2" xfId="16988"/>
    <cellStyle name="Normal 3 3 2 2 2 3 4 2 2 3" xfId="16989"/>
    <cellStyle name="Normal 3 3 2 2 2 3 4 2 3" xfId="16990"/>
    <cellStyle name="Normal 3 3 2 2 2 3 4 2 3 2" xfId="16991"/>
    <cellStyle name="Normal 3 3 2 2 2 3 4 2 4" xfId="16992"/>
    <cellStyle name="Normal 3 3 2 2 2 3 4 3" xfId="16993"/>
    <cellStyle name="Normal 3 3 2 2 2 3 4 3 2" xfId="16994"/>
    <cellStyle name="Normal 3 3 2 2 2 3 4 3 2 2" xfId="16995"/>
    <cellStyle name="Normal 3 3 2 2 2 3 4 3 3" xfId="16996"/>
    <cellStyle name="Normal 3 3 2 2 2 3 4 4" xfId="16997"/>
    <cellStyle name="Normal 3 3 2 2 2 3 4 4 2" xfId="16998"/>
    <cellStyle name="Normal 3 3 2 2 2 3 4 5" xfId="16999"/>
    <cellStyle name="Normal 3 3 2 2 2 3 5" xfId="17000"/>
    <cellStyle name="Normal 3 3 2 2 2 3 5 2" xfId="17001"/>
    <cellStyle name="Normal 3 3 2 2 2 3 5 2 2" xfId="17002"/>
    <cellStyle name="Normal 3 3 2 2 2 3 5 2 2 2" xfId="17003"/>
    <cellStyle name="Normal 3 3 2 2 2 3 5 2 3" xfId="17004"/>
    <cellStyle name="Normal 3 3 2 2 2 3 5 3" xfId="17005"/>
    <cellStyle name="Normal 3 3 2 2 2 3 5 3 2" xfId="17006"/>
    <cellStyle name="Normal 3 3 2 2 2 3 5 4" xfId="17007"/>
    <cellStyle name="Normal 3 3 2 2 2 3 6" xfId="17008"/>
    <cellStyle name="Normal 3 3 2 2 2 3 6 2" xfId="17009"/>
    <cellStyle name="Normal 3 3 2 2 2 3 6 2 2" xfId="17010"/>
    <cellStyle name="Normal 3 3 2 2 2 3 6 3" xfId="17011"/>
    <cellStyle name="Normal 3 3 2 2 2 3 7" xfId="17012"/>
    <cellStyle name="Normal 3 3 2 2 2 3 7 2" xfId="17013"/>
    <cellStyle name="Normal 3 3 2 2 2 3 8" xfId="17014"/>
    <cellStyle name="Normal 3 3 2 2 2 4" xfId="17015"/>
    <cellStyle name="Normal 3 3 2 2 2 4 2" xfId="17016"/>
    <cellStyle name="Normal 3 3 2 2 2 4 2 2" xfId="17017"/>
    <cellStyle name="Normal 3 3 2 2 2 4 2 2 2" xfId="17018"/>
    <cellStyle name="Normal 3 3 2 2 2 4 2 2 2 2" xfId="17019"/>
    <cellStyle name="Normal 3 3 2 2 2 4 2 2 2 2 2" xfId="17020"/>
    <cellStyle name="Normal 3 3 2 2 2 4 2 2 2 2 2 2" xfId="17021"/>
    <cellStyle name="Normal 3 3 2 2 2 4 2 2 2 2 3" xfId="17022"/>
    <cellStyle name="Normal 3 3 2 2 2 4 2 2 2 3" xfId="17023"/>
    <cellStyle name="Normal 3 3 2 2 2 4 2 2 2 3 2" xfId="17024"/>
    <cellStyle name="Normal 3 3 2 2 2 4 2 2 2 4" xfId="17025"/>
    <cellStyle name="Normal 3 3 2 2 2 4 2 2 3" xfId="17026"/>
    <cellStyle name="Normal 3 3 2 2 2 4 2 2 3 2" xfId="17027"/>
    <cellStyle name="Normal 3 3 2 2 2 4 2 2 3 2 2" xfId="17028"/>
    <cellStyle name="Normal 3 3 2 2 2 4 2 2 3 3" xfId="17029"/>
    <cellStyle name="Normal 3 3 2 2 2 4 2 2 4" xfId="17030"/>
    <cellStyle name="Normal 3 3 2 2 2 4 2 2 4 2" xfId="17031"/>
    <cellStyle name="Normal 3 3 2 2 2 4 2 2 5" xfId="17032"/>
    <cellStyle name="Normal 3 3 2 2 2 4 2 3" xfId="17033"/>
    <cellStyle name="Normal 3 3 2 2 2 4 2 3 2" xfId="17034"/>
    <cellStyle name="Normal 3 3 2 2 2 4 2 3 2 2" xfId="17035"/>
    <cellStyle name="Normal 3 3 2 2 2 4 2 3 2 2 2" xfId="17036"/>
    <cellStyle name="Normal 3 3 2 2 2 4 2 3 2 3" xfId="17037"/>
    <cellStyle name="Normal 3 3 2 2 2 4 2 3 3" xfId="17038"/>
    <cellStyle name="Normal 3 3 2 2 2 4 2 3 3 2" xfId="17039"/>
    <cellStyle name="Normal 3 3 2 2 2 4 2 3 4" xfId="17040"/>
    <cellStyle name="Normal 3 3 2 2 2 4 2 4" xfId="17041"/>
    <cellStyle name="Normal 3 3 2 2 2 4 2 4 2" xfId="17042"/>
    <cellStyle name="Normal 3 3 2 2 2 4 2 4 2 2" xfId="17043"/>
    <cellStyle name="Normal 3 3 2 2 2 4 2 4 3" xfId="17044"/>
    <cellStyle name="Normal 3 3 2 2 2 4 2 5" xfId="17045"/>
    <cellStyle name="Normal 3 3 2 2 2 4 2 5 2" xfId="17046"/>
    <cellStyle name="Normal 3 3 2 2 2 4 2 6" xfId="17047"/>
    <cellStyle name="Normal 3 3 2 2 2 4 3" xfId="17048"/>
    <cellStyle name="Normal 3 3 2 2 2 4 3 2" xfId="17049"/>
    <cellStyle name="Normal 3 3 2 2 2 4 3 2 2" xfId="17050"/>
    <cellStyle name="Normal 3 3 2 2 2 4 3 2 2 2" xfId="17051"/>
    <cellStyle name="Normal 3 3 2 2 2 4 3 2 2 2 2" xfId="17052"/>
    <cellStyle name="Normal 3 3 2 2 2 4 3 2 2 3" xfId="17053"/>
    <cellStyle name="Normal 3 3 2 2 2 4 3 2 3" xfId="17054"/>
    <cellStyle name="Normal 3 3 2 2 2 4 3 2 3 2" xfId="17055"/>
    <cellStyle name="Normal 3 3 2 2 2 4 3 2 4" xfId="17056"/>
    <cellStyle name="Normal 3 3 2 2 2 4 3 3" xfId="17057"/>
    <cellStyle name="Normal 3 3 2 2 2 4 3 3 2" xfId="17058"/>
    <cellStyle name="Normal 3 3 2 2 2 4 3 3 2 2" xfId="17059"/>
    <cellStyle name="Normal 3 3 2 2 2 4 3 3 3" xfId="17060"/>
    <cellStyle name="Normal 3 3 2 2 2 4 3 4" xfId="17061"/>
    <cellStyle name="Normal 3 3 2 2 2 4 3 4 2" xfId="17062"/>
    <cellStyle name="Normal 3 3 2 2 2 4 3 5" xfId="17063"/>
    <cellStyle name="Normal 3 3 2 2 2 4 4" xfId="17064"/>
    <cellStyle name="Normal 3 3 2 2 2 4 4 2" xfId="17065"/>
    <cellStyle name="Normal 3 3 2 2 2 4 4 2 2" xfId="17066"/>
    <cellStyle name="Normal 3 3 2 2 2 4 4 2 2 2" xfId="17067"/>
    <cellStyle name="Normal 3 3 2 2 2 4 4 2 3" xfId="17068"/>
    <cellStyle name="Normal 3 3 2 2 2 4 4 3" xfId="17069"/>
    <cellStyle name="Normal 3 3 2 2 2 4 4 3 2" xfId="17070"/>
    <cellStyle name="Normal 3 3 2 2 2 4 4 4" xfId="17071"/>
    <cellStyle name="Normal 3 3 2 2 2 4 5" xfId="17072"/>
    <cellStyle name="Normal 3 3 2 2 2 4 5 2" xfId="17073"/>
    <cellStyle name="Normal 3 3 2 2 2 4 5 2 2" xfId="17074"/>
    <cellStyle name="Normal 3 3 2 2 2 4 5 3" xfId="17075"/>
    <cellStyle name="Normal 3 3 2 2 2 4 6" xfId="17076"/>
    <cellStyle name="Normal 3 3 2 2 2 4 6 2" xfId="17077"/>
    <cellStyle name="Normal 3 3 2 2 2 4 7" xfId="17078"/>
    <cellStyle name="Normal 3 3 2 2 2 5" xfId="17079"/>
    <cellStyle name="Normal 3 3 2 2 2 5 2" xfId="17080"/>
    <cellStyle name="Normal 3 3 2 2 2 5 2 2" xfId="17081"/>
    <cellStyle name="Normal 3 3 2 2 2 5 2 2 2" xfId="17082"/>
    <cellStyle name="Normal 3 3 2 2 2 5 2 2 2 2" xfId="17083"/>
    <cellStyle name="Normal 3 3 2 2 2 5 2 2 2 2 2" xfId="17084"/>
    <cellStyle name="Normal 3 3 2 2 2 5 2 2 2 3" xfId="17085"/>
    <cellStyle name="Normal 3 3 2 2 2 5 2 2 3" xfId="17086"/>
    <cellStyle name="Normal 3 3 2 2 2 5 2 2 3 2" xfId="17087"/>
    <cellStyle name="Normal 3 3 2 2 2 5 2 2 4" xfId="17088"/>
    <cellStyle name="Normal 3 3 2 2 2 5 2 3" xfId="17089"/>
    <cellStyle name="Normal 3 3 2 2 2 5 2 3 2" xfId="17090"/>
    <cellStyle name="Normal 3 3 2 2 2 5 2 3 2 2" xfId="17091"/>
    <cellStyle name="Normal 3 3 2 2 2 5 2 3 3" xfId="17092"/>
    <cellStyle name="Normal 3 3 2 2 2 5 2 4" xfId="17093"/>
    <cellStyle name="Normal 3 3 2 2 2 5 2 4 2" xfId="17094"/>
    <cellStyle name="Normal 3 3 2 2 2 5 2 5" xfId="17095"/>
    <cellStyle name="Normal 3 3 2 2 2 5 3" xfId="17096"/>
    <cellStyle name="Normal 3 3 2 2 2 5 3 2" xfId="17097"/>
    <cellStyle name="Normal 3 3 2 2 2 5 3 2 2" xfId="17098"/>
    <cellStyle name="Normal 3 3 2 2 2 5 3 2 2 2" xfId="17099"/>
    <cellStyle name="Normal 3 3 2 2 2 5 3 2 3" xfId="17100"/>
    <cellStyle name="Normal 3 3 2 2 2 5 3 3" xfId="17101"/>
    <cellStyle name="Normal 3 3 2 2 2 5 3 3 2" xfId="17102"/>
    <cellStyle name="Normal 3 3 2 2 2 5 3 4" xfId="17103"/>
    <cellStyle name="Normal 3 3 2 2 2 5 4" xfId="17104"/>
    <cellStyle name="Normal 3 3 2 2 2 5 4 2" xfId="17105"/>
    <cellStyle name="Normal 3 3 2 2 2 5 4 2 2" xfId="17106"/>
    <cellStyle name="Normal 3 3 2 2 2 5 4 3" xfId="17107"/>
    <cellStyle name="Normal 3 3 2 2 2 5 5" xfId="17108"/>
    <cellStyle name="Normal 3 3 2 2 2 5 5 2" xfId="17109"/>
    <cellStyle name="Normal 3 3 2 2 2 5 6" xfId="17110"/>
    <cellStyle name="Normal 3 3 2 2 2 6" xfId="17111"/>
    <cellStyle name="Normal 3 3 2 2 2 6 2" xfId="17112"/>
    <cellStyle name="Normal 3 3 2 2 2 6 2 2" xfId="17113"/>
    <cellStyle name="Normal 3 3 2 2 2 6 2 2 2" xfId="17114"/>
    <cellStyle name="Normal 3 3 2 2 2 6 2 2 2 2" xfId="17115"/>
    <cellStyle name="Normal 3 3 2 2 2 6 2 2 3" xfId="17116"/>
    <cellStyle name="Normal 3 3 2 2 2 6 2 3" xfId="17117"/>
    <cellStyle name="Normal 3 3 2 2 2 6 2 3 2" xfId="17118"/>
    <cellStyle name="Normal 3 3 2 2 2 6 2 4" xfId="17119"/>
    <cellStyle name="Normal 3 3 2 2 2 6 3" xfId="17120"/>
    <cellStyle name="Normal 3 3 2 2 2 6 3 2" xfId="17121"/>
    <cellStyle name="Normal 3 3 2 2 2 6 3 2 2" xfId="17122"/>
    <cellStyle name="Normal 3 3 2 2 2 6 3 3" xfId="17123"/>
    <cellStyle name="Normal 3 3 2 2 2 6 4" xfId="17124"/>
    <cellStyle name="Normal 3 3 2 2 2 6 4 2" xfId="17125"/>
    <cellStyle name="Normal 3 3 2 2 2 6 5" xfId="17126"/>
    <cellStyle name="Normal 3 3 2 2 2 7" xfId="17127"/>
    <cellStyle name="Normal 3 3 2 2 2 7 2" xfId="17128"/>
    <cellStyle name="Normal 3 3 2 2 2 7 2 2" xfId="17129"/>
    <cellStyle name="Normal 3 3 2 2 2 7 2 2 2" xfId="17130"/>
    <cellStyle name="Normal 3 3 2 2 2 7 2 3" xfId="17131"/>
    <cellStyle name="Normal 3 3 2 2 2 7 3" xfId="17132"/>
    <cellStyle name="Normal 3 3 2 2 2 7 3 2" xfId="17133"/>
    <cellStyle name="Normal 3 3 2 2 2 7 4" xfId="17134"/>
    <cellStyle name="Normal 3 3 2 2 2 8" xfId="17135"/>
    <cellStyle name="Normal 3 3 2 2 2 8 2" xfId="17136"/>
    <cellStyle name="Normal 3 3 2 2 2 8 2 2" xfId="17137"/>
    <cellStyle name="Normal 3 3 2 2 2 8 3" xfId="17138"/>
    <cellStyle name="Normal 3 3 2 2 2 9" xfId="17139"/>
    <cellStyle name="Normal 3 3 2 2 2 9 2" xfId="17140"/>
    <cellStyle name="Normal 3 3 2 2 3" xfId="17141"/>
    <cellStyle name="Normal 3 3 2 2 3 2" xfId="17142"/>
    <cellStyle name="Normal 3 3 2 2 3 2 2" xfId="17143"/>
    <cellStyle name="Normal 3 3 2 2 3 2 2 2" xfId="17144"/>
    <cellStyle name="Normal 3 3 2 2 3 2 2 2 2" xfId="17145"/>
    <cellStyle name="Normal 3 3 2 2 3 2 2 2 2 2" xfId="17146"/>
    <cellStyle name="Normal 3 3 2 2 3 2 2 2 2 2 2" xfId="17147"/>
    <cellStyle name="Normal 3 3 2 2 3 2 2 2 2 2 2 2" xfId="17148"/>
    <cellStyle name="Normal 3 3 2 2 3 2 2 2 2 2 2 2 2" xfId="17149"/>
    <cellStyle name="Normal 3 3 2 2 3 2 2 2 2 2 2 3" xfId="17150"/>
    <cellStyle name="Normal 3 3 2 2 3 2 2 2 2 2 3" xfId="17151"/>
    <cellStyle name="Normal 3 3 2 2 3 2 2 2 2 2 3 2" xfId="17152"/>
    <cellStyle name="Normal 3 3 2 2 3 2 2 2 2 2 4" xfId="17153"/>
    <cellStyle name="Normal 3 3 2 2 3 2 2 2 2 3" xfId="17154"/>
    <cellStyle name="Normal 3 3 2 2 3 2 2 2 2 3 2" xfId="17155"/>
    <cellStyle name="Normal 3 3 2 2 3 2 2 2 2 3 2 2" xfId="17156"/>
    <cellStyle name="Normal 3 3 2 2 3 2 2 2 2 3 3" xfId="17157"/>
    <cellStyle name="Normal 3 3 2 2 3 2 2 2 2 4" xfId="17158"/>
    <cellStyle name="Normal 3 3 2 2 3 2 2 2 2 4 2" xfId="17159"/>
    <cellStyle name="Normal 3 3 2 2 3 2 2 2 2 5" xfId="17160"/>
    <cellStyle name="Normal 3 3 2 2 3 2 2 2 3" xfId="17161"/>
    <cellStyle name="Normal 3 3 2 2 3 2 2 2 3 2" xfId="17162"/>
    <cellStyle name="Normal 3 3 2 2 3 2 2 2 3 2 2" xfId="17163"/>
    <cellStyle name="Normal 3 3 2 2 3 2 2 2 3 2 2 2" xfId="17164"/>
    <cellStyle name="Normal 3 3 2 2 3 2 2 2 3 2 3" xfId="17165"/>
    <cellStyle name="Normal 3 3 2 2 3 2 2 2 3 3" xfId="17166"/>
    <cellStyle name="Normal 3 3 2 2 3 2 2 2 3 3 2" xfId="17167"/>
    <cellStyle name="Normal 3 3 2 2 3 2 2 2 3 4" xfId="17168"/>
    <cellStyle name="Normal 3 3 2 2 3 2 2 2 4" xfId="17169"/>
    <cellStyle name="Normal 3 3 2 2 3 2 2 2 4 2" xfId="17170"/>
    <cellStyle name="Normal 3 3 2 2 3 2 2 2 4 2 2" xfId="17171"/>
    <cellStyle name="Normal 3 3 2 2 3 2 2 2 4 3" xfId="17172"/>
    <cellStyle name="Normal 3 3 2 2 3 2 2 2 5" xfId="17173"/>
    <cellStyle name="Normal 3 3 2 2 3 2 2 2 5 2" xfId="17174"/>
    <cellStyle name="Normal 3 3 2 2 3 2 2 2 6" xfId="17175"/>
    <cellStyle name="Normal 3 3 2 2 3 2 2 3" xfId="17176"/>
    <cellStyle name="Normal 3 3 2 2 3 2 2 3 2" xfId="17177"/>
    <cellStyle name="Normal 3 3 2 2 3 2 2 3 2 2" xfId="17178"/>
    <cellStyle name="Normal 3 3 2 2 3 2 2 3 2 2 2" xfId="17179"/>
    <cellStyle name="Normal 3 3 2 2 3 2 2 3 2 2 2 2" xfId="17180"/>
    <cellStyle name="Normal 3 3 2 2 3 2 2 3 2 2 3" xfId="17181"/>
    <cellStyle name="Normal 3 3 2 2 3 2 2 3 2 3" xfId="17182"/>
    <cellStyle name="Normal 3 3 2 2 3 2 2 3 2 3 2" xfId="17183"/>
    <cellStyle name="Normal 3 3 2 2 3 2 2 3 2 4" xfId="17184"/>
    <cellStyle name="Normal 3 3 2 2 3 2 2 3 3" xfId="17185"/>
    <cellStyle name="Normal 3 3 2 2 3 2 2 3 3 2" xfId="17186"/>
    <cellStyle name="Normal 3 3 2 2 3 2 2 3 3 2 2" xfId="17187"/>
    <cellStyle name="Normal 3 3 2 2 3 2 2 3 3 3" xfId="17188"/>
    <cellStyle name="Normal 3 3 2 2 3 2 2 3 4" xfId="17189"/>
    <cellStyle name="Normal 3 3 2 2 3 2 2 3 4 2" xfId="17190"/>
    <cellStyle name="Normal 3 3 2 2 3 2 2 3 5" xfId="17191"/>
    <cellStyle name="Normal 3 3 2 2 3 2 2 4" xfId="17192"/>
    <cellStyle name="Normal 3 3 2 2 3 2 2 4 2" xfId="17193"/>
    <cellStyle name="Normal 3 3 2 2 3 2 2 4 2 2" xfId="17194"/>
    <cellStyle name="Normal 3 3 2 2 3 2 2 4 2 2 2" xfId="17195"/>
    <cellStyle name="Normal 3 3 2 2 3 2 2 4 2 3" xfId="17196"/>
    <cellStyle name="Normal 3 3 2 2 3 2 2 4 3" xfId="17197"/>
    <cellStyle name="Normal 3 3 2 2 3 2 2 4 3 2" xfId="17198"/>
    <cellStyle name="Normal 3 3 2 2 3 2 2 4 4" xfId="17199"/>
    <cellStyle name="Normal 3 3 2 2 3 2 2 5" xfId="17200"/>
    <cellStyle name="Normal 3 3 2 2 3 2 2 5 2" xfId="17201"/>
    <cellStyle name="Normal 3 3 2 2 3 2 2 5 2 2" xfId="17202"/>
    <cellStyle name="Normal 3 3 2 2 3 2 2 5 3" xfId="17203"/>
    <cellStyle name="Normal 3 3 2 2 3 2 2 6" xfId="17204"/>
    <cellStyle name="Normal 3 3 2 2 3 2 2 6 2" xfId="17205"/>
    <cellStyle name="Normal 3 3 2 2 3 2 2 7" xfId="17206"/>
    <cellStyle name="Normal 3 3 2 2 3 2 3" xfId="17207"/>
    <cellStyle name="Normal 3 3 2 2 3 2 3 2" xfId="17208"/>
    <cellStyle name="Normal 3 3 2 2 3 2 3 2 2" xfId="17209"/>
    <cellStyle name="Normal 3 3 2 2 3 2 3 2 2 2" xfId="17210"/>
    <cellStyle name="Normal 3 3 2 2 3 2 3 2 2 2 2" xfId="17211"/>
    <cellStyle name="Normal 3 3 2 2 3 2 3 2 2 2 2 2" xfId="17212"/>
    <cellStyle name="Normal 3 3 2 2 3 2 3 2 2 2 3" xfId="17213"/>
    <cellStyle name="Normal 3 3 2 2 3 2 3 2 2 3" xfId="17214"/>
    <cellStyle name="Normal 3 3 2 2 3 2 3 2 2 3 2" xfId="17215"/>
    <cellStyle name="Normal 3 3 2 2 3 2 3 2 2 4" xfId="17216"/>
    <cellStyle name="Normal 3 3 2 2 3 2 3 2 3" xfId="17217"/>
    <cellStyle name="Normal 3 3 2 2 3 2 3 2 3 2" xfId="17218"/>
    <cellStyle name="Normal 3 3 2 2 3 2 3 2 3 2 2" xfId="17219"/>
    <cellStyle name="Normal 3 3 2 2 3 2 3 2 3 3" xfId="17220"/>
    <cellStyle name="Normal 3 3 2 2 3 2 3 2 4" xfId="17221"/>
    <cellStyle name="Normal 3 3 2 2 3 2 3 2 4 2" xfId="17222"/>
    <cellStyle name="Normal 3 3 2 2 3 2 3 2 5" xfId="17223"/>
    <cellStyle name="Normal 3 3 2 2 3 2 3 3" xfId="17224"/>
    <cellStyle name="Normal 3 3 2 2 3 2 3 3 2" xfId="17225"/>
    <cellStyle name="Normal 3 3 2 2 3 2 3 3 2 2" xfId="17226"/>
    <cellStyle name="Normal 3 3 2 2 3 2 3 3 2 2 2" xfId="17227"/>
    <cellStyle name="Normal 3 3 2 2 3 2 3 3 2 3" xfId="17228"/>
    <cellStyle name="Normal 3 3 2 2 3 2 3 3 3" xfId="17229"/>
    <cellStyle name="Normal 3 3 2 2 3 2 3 3 3 2" xfId="17230"/>
    <cellStyle name="Normal 3 3 2 2 3 2 3 3 4" xfId="17231"/>
    <cellStyle name="Normal 3 3 2 2 3 2 3 4" xfId="17232"/>
    <cellStyle name="Normal 3 3 2 2 3 2 3 4 2" xfId="17233"/>
    <cellStyle name="Normal 3 3 2 2 3 2 3 4 2 2" xfId="17234"/>
    <cellStyle name="Normal 3 3 2 2 3 2 3 4 3" xfId="17235"/>
    <cellStyle name="Normal 3 3 2 2 3 2 3 5" xfId="17236"/>
    <cellStyle name="Normal 3 3 2 2 3 2 3 5 2" xfId="17237"/>
    <cellStyle name="Normal 3 3 2 2 3 2 3 6" xfId="17238"/>
    <cellStyle name="Normal 3 3 2 2 3 2 4" xfId="17239"/>
    <cellStyle name="Normal 3 3 2 2 3 2 4 2" xfId="17240"/>
    <cellStyle name="Normal 3 3 2 2 3 2 4 2 2" xfId="17241"/>
    <cellStyle name="Normal 3 3 2 2 3 2 4 2 2 2" xfId="17242"/>
    <cellStyle name="Normal 3 3 2 2 3 2 4 2 2 2 2" xfId="17243"/>
    <cellStyle name="Normal 3 3 2 2 3 2 4 2 2 3" xfId="17244"/>
    <cellStyle name="Normal 3 3 2 2 3 2 4 2 3" xfId="17245"/>
    <cellStyle name="Normal 3 3 2 2 3 2 4 2 3 2" xfId="17246"/>
    <cellStyle name="Normal 3 3 2 2 3 2 4 2 4" xfId="17247"/>
    <cellStyle name="Normal 3 3 2 2 3 2 4 3" xfId="17248"/>
    <cellStyle name="Normal 3 3 2 2 3 2 4 3 2" xfId="17249"/>
    <cellStyle name="Normal 3 3 2 2 3 2 4 3 2 2" xfId="17250"/>
    <cellStyle name="Normal 3 3 2 2 3 2 4 3 3" xfId="17251"/>
    <cellStyle name="Normal 3 3 2 2 3 2 4 4" xfId="17252"/>
    <cellStyle name="Normal 3 3 2 2 3 2 4 4 2" xfId="17253"/>
    <cellStyle name="Normal 3 3 2 2 3 2 4 5" xfId="17254"/>
    <cellStyle name="Normal 3 3 2 2 3 2 5" xfId="17255"/>
    <cellStyle name="Normal 3 3 2 2 3 2 5 2" xfId="17256"/>
    <cellStyle name="Normal 3 3 2 2 3 2 5 2 2" xfId="17257"/>
    <cellStyle name="Normal 3 3 2 2 3 2 5 2 2 2" xfId="17258"/>
    <cellStyle name="Normal 3 3 2 2 3 2 5 2 3" xfId="17259"/>
    <cellStyle name="Normal 3 3 2 2 3 2 5 3" xfId="17260"/>
    <cellStyle name="Normal 3 3 2 2 3 2 5 3 2" xfId="17261"/>
    <cellStyle name="Normal 3 3 2 2 3 2 5 4" xfId="17262"/>
    <cellStyle name="Normal 3 3 2 2 3 2 6" xfId="17263"/>
    <cellStyle name="Normal 3 3 2 2 3 2 6 2" xfId="17264"/>
    <cellStyle name="Normal 3 3 2 2 3 2 6 2 2" xfId="17265"/>
    <cellStyle name="Normal 3 3 2 2 3 2 6 3" xfId="17266"/>
    <cellStyle name="Normal 3 3 2 2 3 2 7" xfId="17267"/>
    <cellStyle name="Normal 3 3 2 2 3 2 7 2" xfId="17268"/>
    <cellStyle name="Normal 3 3 2 2 3 2 8" xfId="17269"/>
    <cellStyle name="Normal 3 3 2 2 3 3" xfId="17270"/>
    <cellStyle name="Normal 3 3 2 2 3 3 2" xfId="17271"/>
    <cellStyle name="Normal 3 3 2 2 3 3 2 2" xfId="17272"/>
    <cellStyle name="Normal 3 3 2 2 3 3 2 2 2" xfId="17273"/>
    <cellStyle name="Normal 3 3 2 2 3 3 2 2 2 2" xfId="17274"/>
    <cellStyle name="Normal 3 3 2 2 3 3 2 2 2 2 2" xfId="17275"/>
    <cellStyle name="Normal 3 3 2 2 3 3 2 2 2 2 2 2" xfId="17276"/>
    <cellStyle name="Normal 3 3 2 2 3 3 2 2 2 2 3" xfId="17277"/>
    <cellStyle name="Normal 3 3 2 2 3 3 2 2 2 3" xfId="17278"/>
    <cellStyle name="Normal 3 3 2 2 3 3 2 2 2 3 2" xfId="17279"/>
    <cellStyle name="Normal 3 3 2 2 3 3 2 2 2 4" xfId="17280"/>
    <cellStyle name="Normal 3 3 2 2 3 3 2 2 3" xfId="17281"/>
    <cellStyle name="Normal 3 3 2 2 3 3 2 2 3 2" xfId="17282"/>
    <cellStyle name="Normal 3 3 2 2 3 3 2 2 3 2 2" xfId="17283"/>
    <cellStyle name="Normal 3 3 2 2 3 3 2 2 3 3" xfId="17284"/>
    <cellStyle name="Normal 3 3 2 2 3 3 2 2 4" xfId="17285"/>
    <cellStyle name="Normal 3 3 2 2 3 3 2 2 4 2" xfId="17286"/>
    <cellStyle name="Normal 3 3 2 2 3 3 2 2 5" xfId="17287"/>
    <cellStyle name="Normal 3 3 2 2 3 3 2 3" xfId="17288"/>
    <cellStyle name="Normal 3 3 2 2 3 3 2 3 2" xfId="17289"/>
    <cellStyle name="Normal 3 3 2 2 3 3 2 3 2 2" xfId="17290"/>
    <cellStyle name="Normal 3 3 2 2 3 3 2 3 2 2 2" xfId="17291"/>
    <cellStyle name="Normal 3 3 2 2 3 3 2 3 2 3" xfId="17292"/>
    <cellStyle name="Normal 3 3 2 2 3 3 2 3 3" xfId="17293"/>
    <cellStyle name="Normal 3 3 2 2 3 3 2 3 3 2" xfId="17294"/>
    <cellStyle name="Normal 3 3 2 2 3 3 2 3 4" xfId="17295"/>
    <cellStyle name="Normal 3 3 2 2 3 3 2 4" xfId="17296"/>
    <cellStyle name="Normal 3 3 2 2 3 3 2 4 2" xfId="17297"/>
    <cellStyle name="Normal 3 3 2 2 3 3 2 4 2 2" xfId="17298"/>
    <cellStyle name="Normal 3 3 2 2 3 3 2 4 3" xfId="17299"/>
    <cellStyle name="Normal 3 3 2 2 3 3 2 5" xfId="17300"/>
    <cellStyle name="Normal 3 3 2 2 3 3 2 5 2" xfId="17301"/>
    <cellStyle name="Normal 3 3 2 2 3 3 2 6" xfId="17302"/>
    <cellStyle name="Normal 3 3 2 2 3 3 3" xfId="17303"/>
    <cellStyle name="Normal 3 3 2 2 3 3 3 2" xfId="17304"/>
    <cellStyle name="Normal 3 3 2 2 3 3 3 2 2" xfId="17305"/>
    <cellStyle name="Normal 3 3 2 2 3 3 3 2 2 2" xfId="17306"/>
    <cellStyle name="Normal 3 3 2 2 3 3 3 2 2 2 2" xfId="17307"/>
    <cellStyle name="Normal 3 3 2 2 3 3 3 2 2 3" xfId="17308"/>
    <cellStyle name="Normal 3 3 2 2 3 3 3 2 3" xfId="17309"/>
    <cellStyle name="Normal 3 3 2 2 3 3 3 2 3 2" xfId="17310"/>
    <cellStyle name="Normal 3 3 2 2 3 3 3 2 4" xfId="17311"/>
    <cellStyle name="Normal 3 3 2 2 3 3 3 3" xfId="17312"/>
    <cellStyle name="Normal 3 3 2 2 3 3 3 3 2" xfId="17313"/>
    <cellStyle name="Normal 3 3 2 2 3 3 3 3 2 2" xfId="17314"/>
    <cellStyle name="Normal 3 3 2 2 3 3 3 3 3" xfId="17315"/>
    <cellStyle name="Normal 3 3 2 2 3 3 3 4" xfId="17316"/>
    <cellStyle name="Normal 3 3 2 2 3 3 3 4 2" xfId="17317"/>
    <cellStyle name="Normal 3 3 2 2 3 3 3 5" xfId="17318"/>
    <cellStyle name="Normal 3 3 2 2 3 3 4" xfId="17319"/>
    <cellStyle name="Normal 3 3 2 2 3 3 4 2" xfId="17320"/>
    <cellStyle name="Normal 3 3 2 2 3 3 4 2 2" xfId="17321"/>
    <cellStyle name="Normal 3 3 2 2 3 3 4 2 2 2" xfId="17322"/>
    <cellStyle name="Normal 3 3 2 2 3 3 4 2 3" xfId="17323"/>
    <cellStyle name="Normal 3 3 2 2 3 3 4 3" xfId="17324"/>
    <cellStyle name="Normal 3 3 2 2 3 3 4 3 2" xfId="17325"/>
    <cellStyle name="Normal 3 3 2 2 3 3 4 4" xfId="17326"/>
    <cellStyle name="Normal 3 3 2 2 3 3 5" xfId="17327"/>
    <cellStyle name="Normal 3 3 2 2 3 3 5 2" xfId="17328"/>
    <cellStyle name="Normal 3 3 2 2 3 3 5 2 2" xfId="17329"/>
    <cellStyle name="Normal 3 3 2 2 3 3 5 3" xfId="17330"/>
    <cellStyle name="Normal 3 3 2 2 3 3 6" xfId="17331"/>
    <cellStyle name="Normal 3 3 2 2 3 3 6 2" xfId="17332"/>
    <cellStyle name="Normal 3 3 2 2 3 3 7" xfId="17333"/>
    <cellStyle name="Normal 3 3 2 2 3 4" xfId="17334"/>
    <cellStyle name="Normal 3 3 2 2 3 4 2" xfId="17335"/>
    <cellStyle name="Normal 3 3 2 2 3 4 2 2" xfId="17336"/>
    <cellStyle name="Normal 3 3 2 2 3 4 2 2 2" xfId="17337"/>
    <cellStyle name="Normal 3 3 2 2 3 4 2 2 2 2" xfId="17338"/>
    <cellStyle name="Normal 3 3 2 2 3 4 2 2 2 2 2" xfId="17339"/>
    <cellStyle name="Normal 3 3 2 2 3 4 2 2 2 3" xfId="17340"/>
    <cellStyle name="Normal 3 3 2 2 3 4 2 2 3" xfId="17341"/>
    <cellStyle name="Normal 3 3 2 2 3 4 2 2 3 2" xfId="17342"/>
    <cellStyle name="Normal 3 3 2 2 3 4 2 2 4" xfId="17343"/>
    <cellStyle name="Normal 3 3 2 2 3 4 2 3" xfId="17344"/>
    <cellStyle name="Normal 3 3 2 2 3 4 2 3 2" xfId="17345"/>
    <cellStyle name="Normal 3 3 2 2 3 4 2 3 2 2" xfId="17346"/>
    <cellStyle name="Normal 3 3 2 2 3 4 2 3 3" xfId="17347"/>
    <cellStyle name="Normal 3 3 2 2 3 4 2 4" xfId="17348"/>
    <cellStyle name="Normal 3 3 2 2 3 4 2 4 2" xfId="17349"/>
    <cellStyle name="Normal 3 3 2 2 3 4 2 5" xfId="17350"/>
    <cellStyle name="Normal 3 3 2 2 3 4 3" xfId="17351"/>
    <cellStyle name="Normal 3 3 2 2 3 4 3 2" xfId="17352"/>
    <cellStyle name="Normal 3 3 2 2 3 4 3 2 2" xfId="17353"/>
    <cellStyle name="Normal 3 3 2 2 3 4 3 2 2 2" xfId="17354"/>
    <cellStyle name="Normal 3 3 2 2 3 4 3 2 3" xfId="17355"/>
    <cellStyle name="Normal 3 3 2 2 3 4 3 3" xfId="17356"/>
    <cellStyle name="Normal 3 3 2 2 3 4 3 3 2" xfId="17357"/>
    <cellStyle name="Normal 3 3 2 2 3 4 3 4" xfId="17358"/>
    <cellStyle name="Normal 3 3 2 2 3 4 4" xfId="17359"/>
    <cellStyle name="Normal 3 3 2 2 3 4 4 2" xfId="17360"/>
    <cellStyle name="Normal 3 3 2 2 3 4 4 2 2" xfId="17361"/>
    <cellStyle name="Normal 3 3 2 2 3 4 4 3" xfId="17362"/>
    <cellStyle name="Normal 3 3 2 2 3 4 5" xfId="17363"/>
    <cellStyle name="Normal 3 3 2 2 3 4 5 2" xfId="17364"/>
    <cellStyle name="Normal 3 3 2 2 3 4 6" xfId="17365"/>
    <cellStyle name="Normal 3 3 2 2 3 5" xfId="17366"/>
    <cellStyle name="Normal 3 3 2 2 3 5 2" xfId="17367"/>
    <cellStyle name="Normal 3 3 2 2 3 5 2 2" xfId="17368"/>
    <cellStyle name="Normal 3 3 2 2 3 5 2 2 2" xfId="17369"/>
    <cellStyle name="Normal 3 3 2 2 3 5 2 2 2 2" xfId="17370"/>
    <cellStyle name="Normal 3 3 2 2 3 5 2 2 3" xfId="17371"/>
    <cellStyle name="Normal 3 3 2 2 3 5 2 3" xfId="17372"/>
    <cellStyle name="Normal 3 3 2 2 3 5 2 3 2" xfId="17373"/>
    <cellStyle name="Normal 3 3 2 2 3 5 2 4" xfId="17374"/>
    <cellStyle name="Normal 3 3 2 2 3 5 3" xfId="17375"/>
    <cellStyle name="Normal 3 3 2 2 3 5 3 2" xfId="17376"/>
    <cellStyle name="Normal 3 3 2 2 3 5 3 2 2" xfId="17377"/>
    <cellStyle name="Normal 3 3 2 2 3 5 3 3" xfId="17378"/>
    <cellStyle name="Normal 3 3 2 2 3 5 4" xfId="17379"/>
    <cellStyle name="Normal 3 3 2 2 3 5 4 2" xfId="17380"/>
    <cellStyle name="Normal 3 3 2 2 3 5 5" xfId="17381"/>
    <cellStyle name="Normal 3 3 2 2 3 6" xfId="17382"/>
    <cellStyle name="Normal 3 3 2 2 3 6 2" xfId="17383"/>
    <cellStyle name="Normal 3 3 2 2 3 6 2 2" xfId="17384"/>
    <cellStyle name="Normal 3 3 2 2 3 6 2 2 2" xfId="17385"/>
    <cellStyle name="Normal 3 3 2 2 3 6 2 3" xfId="17386"/>
    <cellStyle name="Normal 3 3 2 2 3 6 3" xfId="17387"/>
    <cellStyle name="Normal 3 3 2 2 3 6 3 2" xfId="17388"/>
    <cellStyle name="Normal 3 3 2 2 3 6 4" xfId="17389"/>
    <cellStyle name="Normal 3 3 2 2 3 7" xfId="17390"/>
    <cellStyle name="Normal 3 3 2 2 3 7 2" xfId="17391"/>
    <cellStyle name="Normal 3 3 2 2 3 7 2 2" xfId="17392"/>
    <cellStyle name="Normal 3 3 2 2 3 7 3" xfId="17393"/>
    <cellStyle name="Normal 3 3 2 2 3 8" xfId="17394"/>
    <cellStyle name="Normal 3 3 2 2 3 8 2" xfId="17395"/>
    <cellStyle name="Normal 3 3 2 2 3 9" xfId="17396"/>
    <cellStyle name="Normal 3 3 2 2 4" xfId="17397"/>
    <cellStyle name="Normal 3 3 2 2 4 2" xfId="17398"/>
    <cellStyle name="Normal 3 3 2 2 4 2 2" xfId="17399"/>
    <cellStyle name="Normal 3 3 2 2 4 2 2 2" xfId="17400"/>
    <cellStyle name="Normal 3 3 2 2 4 2 2 2 2" xfId="17401"/>
    <cellStyle name="Normal 3 3 2 2 4 2 2 2 2 2" xfId="17402"/>
    <cellStyle name="Normal 3 3 2 2 4 2 2 2 2 2 2" xfId="17403"/>
    <cellStyle name="Normal 3 3 2 2 4 2 2 2 2 2 2 2" xfId="17404"/>
    <cellStyle name="Normal 3 3 2 2 4 2 2 2 2 2 3" xfId="17405"/>
    <cellStyle name="Normal 3 3 2 2 4 2 2 2 2 3" xfId="17406"/>
    <cellStyle name="Normal 3 3 2 2 4 2 2 2 2 3 2" xfId="17407"/>
    <cellStyle name="Normal 3 3 2 2 4 2 2 2 2 4" xfId="17408"/>
    <cellStyle name="Normal 3 3 2 2 4 2 2 2 3" xfId="17409"/>
    <cellStyle name="Normal 3 3 2 2 4 2 2 2 3 2" xfId="17410"/>
    <cellStyle name="Normal 3 3 2 2 4 2 2 2 3 2 2" xfId="17411"/>
    <cellStyle name="Normal 3 3 2 2 4 2 2 2 3 3" xfId="17412"/>
    <cellStyle name="Normal 3 3 2 2 4 2 2 2 4" xfId="17413"/>
    <cellStyle name="Normal 3 3 2 2 4 2 2 2 4 2" xfId="17414"/>
    <cellStyle name="Normal 3 3 2 2 4 2 2 2 5" xfId="17415"/>
    <cellStyle name="Normal 3 3 2 2 4 2 2 3" xfId="17416"/>
    <cellStyle name="Normal 3 3 2 2 4 2 2 3 2" xfId="17417"/>
    <cellStyle name="Normal 3 3 2 2 4 2 2 3 2 2" xfId="17418"/>
    <cellStyle name="Normal 3 3 2 2 4 2 2 3 2 2 2" xfId="17419"/>
    <cellStyle name="Normal 3 3 2 2 4 2 2 3 2 3" xfId="17420"/>
    <cellStyle name="Normal 3 3 2 2 4 2 2 3 3" xfId="17421"/>
    <cellStyle name="Normal 3 3 2 2 4 2 2 3 3 2" xfId="17422"/>
    <cellStyle name="Normal 3 3 2 2 4 2 2 3 4" xfId="17423"/>
    <cellStyle name="Normal 3 3 2 2 4 2 2 4" xfId="17424"/>
    <cellStyle name="Normal 3 3 2 2 4 2 2 4 2" xfId="17425"/>
    <cellStyle name="Normal 3 3 2 2 4 2 2 4 2 2" xfId="17426"/>
    <cellStyle name="Normal 3 3 2 2 4 2 2 4 3" xfId="17427"/>
    <cellStyle name="Normal 3 3 2 2 4 2 2 5" xfId="17428"/>
    <cellStyle name="Normal 3 3 2 2 4 2 2 5 2" xfId="17429"/>
    <cellStyle name="Normal 3 3 2 2 4 2 2 6" xfId="17430"/>
    <cellStyle name="Normal 3 3 2 2 4 2 3" xfId="17431"/>
    <cellStyle name="Normal 3 3 2 2 4 2 3 2" xfId="17432"/>
    <cellStyle name="Normal 3 3 2 2 4 2 3 2 2" xfId="17433"/>
    <cellStyle name="Normal 3 3 2 2 4 2 3 2 2 2" xfId="17434"/>
    <cellStyle name="Normal 3 3 2 2 4 2 3 2 2 2 2" xfId="17435"/>
    <cellStyle name="Normal 3 3 2 2 4 2 3 2 2 3" xfId="17436"/>
    <cellStyle name="Normal 3 3 2 2 4 2 3 2 3" xfId="17437"/>
    <cellStyle name="Normal 3 3 2 2 4 2 3 2 3 2" xfId="17438"/>
    <cellStyle name="Normal 3 3 2 2 4 2 3 2 4" xfId="17439"/>
    <cellStyle name="Normal 3 3 2 2 4 2 3 3" xfId="17440"/>
    <cellStyle name="Normal 3 3 2 2 4 2 3 3 2" xfId="17441"/>
    <cellStyle name="Normal 3 3 2 2 4 2 3 3 2 2" xfId="17442"/>
    <cellStyle name="Normal 3 3 2 2 4 2 3 3 3" xfId="17443"/>
    <cellStyle name="Normal 3 3 2 2 4 2 3 4" xfId="17444"/>
    <cellStyle name="Normal 3 3 2 2 4 2 3 4 2" xfId="17445"/>
    <cellStyle name="Normal 3 3 2 2 4 2 3 5" xfId="17446"/>
    <cellStyle name="Normal 3 3 2 2 4 2 4" xfId="17447"/>
    <cellStyle name="Normal 3 3 2 2 4 2 4 2" xfId="17448"/>
    <cellStyle name="Normal 3 3 2 2 4 2 4 2 2" xfId="17449"/>
    <cellStyle name="Normal 3 3 2 2 4 2 4 2 2 2" xfId="17450"/>
    <cellStyle name="Normal 3 3 2 2 4 2 4 2 3" xfId="17451"/>
    <cellStyle name="Normal 3 3 2 2 4 2 4 3" xfId="17452"/>
    <cellStyle name="Normal 3 3 2 2 4 2 4 3 2" xfId="17453"/>
    <cellStyle name="Normal 3 3 2 2 4 2 4 4" xfId="17454"/>
    <cellStyle name="Normal 3 3 2 2 4 2 5" xfId="17455"/>
    <cellStyle name="Normal 3 3 2 2 4 2 5 2" xfId="17456"/>
    <cellStyle name="Normal 3 3 2 2 4 2 5 2 2" xfId="17457"/>
    <cellStyle name="Normal 3 3 2 2 4 2 5 3" xfId="17458"/>
    <cellStyle name="Normal 3 3 2 2 4 2 6" xfId="17459"/>
    <cellStyle name="Normal 3 3 2 2 4 2 6 2" xfId="17460"/>
    <cellStyle name="Normal 3 3 2 2 4 2 7" xfId="17461"/>
    <cellStyle name="Normal 3 3 2 2 4 3" xfId="17462"/>
    <cellStyle name="Normal 3 3 2 2 4 3 2" xfId="17463"/>
    <cellStyle name="Normal 3 3 2 2 4 3 2 2" xfId="17464"/>
    <cellStyle name="Normal 3 3 2 2 4 3 2 2 2" xfId="17465"/>
    <cellStyle name="Normal 3 3 2 2 4 3 2 2 2 2" xfId="17466"/>
    <cellStyle name="Normal 3 3 2 2 4 3 2 2 2 2 2" xfId="17467"/>
    <cellStyle name="Normal 3 3 2 2 4 3 2 2 2 3" xfId="17468"/>
    <cellStyle name="Normal 3 3 2 2 4 3 2 2 3" xfId="17469"/>
    <cellStyle name="Normal 3 3 2 2 4 3 2 2 3 2" xfId="17470"/>
    <cellStyle name="Normal 3 3 2 2 4 3 2 2 4" xfId="17471"/>
    <cellStyle name="Normal 3 3 2 2 4 3 2 3" xfId="17472"/>
    <cellStyle name="Normal 3 3 2 2 4 3 2 3 2" xfId="17473"/>
    <cellStyle name="Normal 3 3 2 2 4 3 2 3 2 2" xfId="17474"/>
    <cellStyle name="Normal 3 3 2 2 4 3 2 3 3" xfId="17475"/>
    <cellStyle name="Normal 3 3 2 2 4 3 2 4" xfId="17476"/>
    <cellStyle name="Normal 3 3 2 2 4 3 2 4 2" xfId="17477"/>
    <cellStyle name="Normal 3 3 2 2 4 3 2 5" xfId="17478"/>
    <cellStyle name="Normal 3 3 2 2 4 3 3" xfId="17479"/>
    <cellStyle name="Normal 3 3 2 2 4 3 3 2" xfId="17480"/>
    <cellStyle name="Normal 3 3 2 2 4 3 3 2 2" xfId="17481"/>
    <cellStyle name="Normal 3 3 2 2 4 3 3 2 2 2" xfId="17482"/>
    <cellStyle name="Normal 3 3 2 2 4 3 3 2 3" xfId="17483"/>
    <cellStyle name="Normal 3 3 2 2 4 3 3 3" xfId="17484"/>
    <cellStyle name="Normal 3 3 2 2 4 3 3 3 2" xfId="17485"/>
    <cellStyle name="Normal 3 3 2 2 4 3 3 4" xfId="17486"/>
    <cellStyle name="Normal 3 3 2 2 4 3 4" xfId="17487"/>
    <cellStyle name="Normal 3 3 2 2 4 3 4 2" xfId="17488"/>
    <cellStyle name="Normal 3 3 2 2 4 3 4 2 2" xfId="17489"/>
    <cellStyle name="Normal 3 3 2 2 4 3 4 3" xfId="17490"/>
    <cellStyle name="Normal 3 3 2 2 4 3 5" xfId="17491"/>
    <cellStyle name="Normal 3 3 2 2 4 3 5 2" xfId="17492"/>
    <cellStyle name="Normal 3 3 2 2 4 3 6" xfId="17493"/>
    <cellStyle name="Normal 3 3 2 2 4 4" xfId="17494"/>
    <cellStyle name="Normal 3 3 2 2 4 4 2" xfId="17495"/>
    <cellStyle name="Normal 3 3 2 2 4 4 2 2" xfId="17496"/>
    <cellStyle name="Normal 3 3 2 2 4 4 2 2 2" xfId="17497"/>
    <cellStyle name="Normal 3 3 2 2 4 4 2 2 2 2" xfId="17498"/>
    <cellStyle name="Normal 3 3 2 2 4 4 2 2 3" xfId="17499"/>
    <cellStyle name="Normal 3 3 2 2 4 4 2 3" xfId="17500"/>
    <cellStyle name="Normal 3 3 2 2 4 4 2 3 2" xfId="17501"/>
    <cellStyle name="Normal 3 3 2 2 4 4 2 4" xfId="17502"/>
    <cellStyle name="Normal 3 3 2 2 4 4 3" xfId="17503"/>
    <cellStyle name="Normal 3 3 2 2 4 4 3 2" xfId="17504"/>
    <cellStyle name="Normal 3 3 2 2 4 4 3 2 2" xfId="17505"/>
    <cellStyle name="Normal 3 3 2 2 4 4 3 3" xfId="17506"/>
    <cellStyle name="Normal 3 3 2 2 4 4 4" xfId="17507"/>
    <cellStyle name="Normal 3 3 2 2 4 4 4 2" xfId="17508"/>
    <cellStyle name="Normal 3 3 2 2 4 4 5" xfId="17509"/>
    <cellStyle name="Normal 3 3 2 2 4 5" xfId="17510"/>
    <cellStyle name="Normal 3 3 2 2 4 5 2" xfId="17511"/>
    <cellStyle name="Normal 3 3 2 2 4 5 2 2" xfId="17512"/>
    <cellStyle name="Normal 3 3 2 2 4 5 2 2 2" xfId="17513"/>
    <cellStyle name="Normal 3 3 2 2 4 5 2 3" xfId="17514"/>
    <cellStyle name="Normal 3 3 2 2 4 5 3" xfId="17515"/>
    <cellStyle name="Normal 3 3 2 2 4 5 3 2" xfId="17516"/>
    <cellStyle name="Normal 3 3 2 2 4 5 4" xfId="17517"/>
    <cellStyle name="Normal 3 3 2 2 4 6" xfId="17518"/>
    <cellStyle name="Normal 3 3 2 2 4 6 2" xfId="17519"/>
    <cellStyle name="Normal 3 3 2 2 4 6 2 2" xfId="17520"/>
    <cellStyle name="Normal 3 3 2 2 4 6 3" xfId="17521"/>
    <cellStyle name="Normal 3 3 2 2 4 7" xfId="17522"/>
    <cellStyle name="Normal 3 3 2 2 4 7 2" xfId="17523"/>
    <cellStyle name="Normal 3 3 2 2 4 8" xfId="17524"/>
    <cellStyle name="Normal 3 3 2 2 5" xfId="17525"/>
    <cellStyle name="Normal 3 3 2 2 5 2" xfId="17526"/>
    <cellStyle name="Normal 3 3 2 2 5 2 2" xfId="17527"/>
    <cellStyle name="Normal 3 3 2 2 5 2 2 2" xfId="17528"/>
    <cellStyle name="Normal 3 3 2 2 5 2 2 2 2" xfId="17529"/>
    <cellStyle name="Normal 3 3 2 2 5 2 2 2 2 2" xfId="17530"/>
    <cellStyle name="Normal 3 3 2 2 5 2 2 2 2 2 2" xfId="17531"/>
    <cellStyle name="Normal 3 3 2 2 5 2 2 2 2 3" xfId="17532"/>
    <cellStyle name="Normal 3 3 2 2 5 2 2 2 3" xfId="17533"/>
    <cellStyle name="Normal 3 3 2 2 5 2 2 2 3 2" xfId="17534"/>
    <cellStyle name="Normal 3 3 2 2 5 2 2 2 4" xfId="17535"/>
    <cellStyle name="Normal 3 3 2 2 5 2 2 3" xfId="17536"/>
    <cellStyle name="Normal 3 3 2 2 5 2 2 3 2" xfId="17537"/>
    <cellStyle name="Normal 3 3 2 2 5 2 2 3 2 2" xfId="17538"/>
    <cellStyle name="Normal 3 3 2 2 5 2 2 3 3" xfId="17539"/>
    <cellStyle name="Normal 3 3 2 2 5 2 2 4" xfId="17540"/>
    <cellStyle name="Normal 3 3 2 2 5 2 2 4 2" xfId="17541"/>
    <cellStyle name="Normal 3 3 2 2 5 2 2 5" xfId="17542"/>
    <cellStyle name="Normal 3 3 2 2 5 2 3" xfId="17543"/>
    <cellStyle name="Normal 3 3 2 2 5 2 3 2" xfId="17544"/>
    <cellStyle name="Normal 3 3 2 2 5 2 3 2 2" xfId="17545"/>
    <cellStyle name="Normal 3 3 2 2 5 2 3 2 2 2" xfId="17546"/>
    <cellStyle name="Normal 3 3 2 2 5 2 3 2 3" xfId="17547"/>
    <cellStyle name="Normal 3 3 2 2 5 2 3 3" xfId="17548"/>
    <cellStyle name="Normal 3 3 2 2 5 2 3 3 2" xfId="17549"/>
    <cellStyle name="Normal 3 3 2 2 5 2 3 4" xfId="17550"/>
    <cellStyle name="Normal 3 3 2 2 5 2 4" xfId="17551"/>
    <cellStyle name="Normal 3 3 2 2 5 2 4 2" xfId="17552"/>
    <cellStyle name="Normal 3 3 2 2 5 2 4 2 2" xfId="17553"/>
    <cellStyle name="Normal 3 3 2 2 5 2 4 3" xfId="17554"/>
    <cellStyle name="Normal 3 3 2 2 5 2 5" xfId="17555"/>
    <cellStyle name="Normal 3 3 2 2 5 2 5 2" xfId="17556"/>
    <cellStyle name="Normal 3 3 2 2 5 2 6" xfId="17557"/>
    <cellStyle name="Normal 3 3 2 2 5 3" xfId="17558"/>
    <cellStyle name="Normal 3 3 2 2 5 3 2" xfId="17559"/>
    <cellStyle name="Normal 3 3 2 2 5 3 2 2" xfId="17560"/>
    <cellStyle name="Normal 3 3 2 2 5 3 2 2 2" xfId="17561"/>
    <cellStyle name="Normal 3 3 2 2 5 3 2 2 2 2" xfId="17562"/>
    <cellStyle name="Normal 3 3 2 2 5 3 2 2 3" xfId="17563"/>
    <cellStyle name="Normal 3 3 2 2 5 3 2 3" xfId="17564"/>
    <cellStyle name="Normal 3 3 2 2 5 3 2 3 2" xfId="17565"/>
    <cellStyle name="Normal 3 3 2 2 5 3 2 4" xfId="17566"/>
    <cellStyle name="Normal 3 3 2 2 5 3 3" xfId="17567"/>
    <cellStyle name="Normal 3 3 2 2 5 3 3 2" xfId="17568"/>
    <cellStyle name="Normal 3 3 2 2 5 3 3 2 2" xfId="17569"/>
    <cellStyle name="Normal 3 3 2 2 5 3 3 3" xfId="17570"/>
    <cellStyle name="Normal 3 3 2 2 5 3 4" xfId="17571"/>
    <cellStyle name="Normal 3 3 2 2 5 3 4 2" xfId="17572"/>
    <cellStyle name="Normal 3 3 2 2 5 3 5" xfId="17573"/>
    <cellStyle name="Normal 3 3 2 2 5 4" xfId="17574"/>
    <cellStyle name="Normal 3 3 2 2 5 4 2" xfId="17575"/>
    <cellStyle name="Normal 3 3 2 2 5 4 2 2" xfId="17576"/>
    <cellStyle name="Normal 3 3 2 2 5 4 2 2 2" xfId="17577"/>
    <cellStyle name="Normal 3 3 2 2 5 4 2 3" xfId="17578"/>
    <cellStyle name="Normal 3 3 2 2 5 4 3" xfId="17579"/>
    <cellStyle name="Normal 3 3 2 2 5 4 3 2" xfId="17580"/>
    <cellStyle name="Normal 3 3 2 2 5 4 4" xfId="17581"/>
    <cellStyle name="Normal 3 3 2 2 5 5" xfId="17582"/>
    <cellStyle name="Normal 3 3 2 2 5 5 2" xfId="17583"/>
    <cellStyle name="Normal 3 3 2 2 5 5 2 2" xfId="17584"/>
    <cellStyle name="Normal 3 3 2 2 5 5 3" xfId="17585"/>
    <cellStyle name="Normal 3 3 2 2 5 6" xfId="17586"/>
    <cellStyle name="Normal 3 3 2 2 5 6 2" xfId="17587"/>
    <cellStyle name="Normal 3 3 2 2 5 7" xfId="17588"/>
    <cellStyle name="Normal 3 3 2 2 6" xfId="17589"/>
    <cellStyle name="Normal 3 3 2 2 6 2" xfId="17590"/>
    <cellStyle name="Normal 3 3 2 2 6 2 2" xfId="17591"/>
    <cellStyle name="Normal 3 3 2 2 6 2 2 2" xfId="17592"/>
    <cellStyle name="Normal 3 3 2 2 6 2 2 2 2" xfId="17593"/>
    <cellStyle name="Normal 3 3 2 2 6 2 2 2 2 2" xfId="17594"/>
    <cellStyle name="Normal 3 3 2 2 6 2 2 2 3" xfId="17595"/>
    <cellStyle name="Normal 3 3 2 2 6 2 2 3" xfId="17596"/>
    <cellStyle name="Normal 3 3 2 2 6 2 2 3 2" xfId="17597"/>
    <cellStyle name="Normal 3 3 2 2 6 2 2 4" xfId="17598"/>
    <cellStyle name="Normal 3 3 2 2 6 2 3" xfId="17599"/>
    <cellStyle name="Normal 3 3 2 2 6 2 3 2" xfId="17600"/>
    <cellStyle name="Normal 3 3 2 2 6 2 3 2 2" xfId="17601"/>
    <cellStyle name="Normal 3 3 2 2 6 2 3 3" xfId="17602"/>
    <cellStyle name="Normal 3 3 2 2 6 2 4" xfId="17603"/>
    <cellStyle name="Normal 3 3 2 2 6 2 4 2" xfId="17604"/>
    <cellStyle name="Normal 3 3 2 2 6 2 5" xfId="17605"/>
    <cellStyle name="Normal 3 3 2 2 6 3" xfId="17606"/>
    <cellStyle name="Normal 3 3 2 2 6 3 2" xfId="17607"/>
    <cellStyle name="Normal 3 3 2 2 6 3 2 2" xfId="17608"/>
    <cellStyle name="Normal 3 3 2 2 6 3 2 2 2" xfId="17609"/>
    <cellStyle name="Normal 3 3 2 2 6 3 2 3" xfId="17610"/>
    <cellStyle name="Normal 3 3 2 2 6 3 3" xfId="17611"/>
    <cellStyle name="Normal 3 3 2 2 6 3 3 2" xfId="17612"/>
    <cellStyle name="Normal 3 3 2 2 6 3 4" xfId="17613"/>
    <cellStyle name="Normal 3 3 2 2 6 4" xfId="17614"/>
    <cellStyle name="Normal 3 3 2 2 6 4 2" xfId="17615"/>
    <cellStyle name="Normal 3 3 2 2 6 4 2 2" xfId="17616"/>
    <cellStyle name="Normal 3 3 2 2 6 4 3" xfId="17617"/>
    <cellStyle name="Normal 3 3 2 2 6 5" xfId="17618"/>
    <cellStyle name="Normal 3 3 2 2 6 5 2" xfId="17619"/>
    <cellStyle name="Normal 3 3 2 2 6 6" xfId="17620"/>
    <cellStyle name="Normal 3 3 2 2 7" xfId="17621"/>
    <cellStyle name="Normal 3 3 2 2 7 2" xfId="17622"/>
    <cellStyle name="Normal 3 3 2 2 7 2 2" xfId="17623"/>
    <cellStyle name="Normal 3 3 2 2 7 2 2 2" xfId="17624"/>
    <cellStyle name="Normal 3 3 2 2 7 2 2 2 2" xfId="17625"/>
    <cellStyle name="Normal 3 3 2 2 7 2 2 3" xfId="17626"/>
    <cellStyle name="Normal 3 3 2 2 7 2 3" xfId="17627"/>
    <cellStyle name="Normal 3 3 2 2 7 2 3 2" xfId="17628"/>
    <cellStyle name="Normal 3 3 2 2 7 2 4" xfId="17629"/>
    <cellStyle name="Normal 3 3 2 2 7 3" xfId="17630"/>
    <cellStyle name="Normal 3 3 2 2 7 3 2" xfId="17631"/>
    <cellStyle name="Normal 3 3 2 2 7 3 2 2" xfId="17632"/>
    <cellStyle name="Normal 3 3 2 2 7 3 3" xfId="17633"/>
    <cellStyle name="Normal 3 3 2 2 7 4" xfId="17634"/>
    <cellStyle name="Normal 3 3 2 2 7 4 2" xfId="17635"/>
    <cellStyle name="Normal 3 3 2 2 7 5" xfId="17636"/>
    <cellStyle name="Normal 3 3 2 2 8" xfId="17637"/>
    <cellStyle name="Normal 3 3 2 2 8 2" xfId="17638"/>
    <cellStyle name="Normal 3 3 2 2 8 2 2" xfId="17639"/>
    <cellStyle name="Normal 3 3 2 2 8 2 2 2" xfId="17640"/>
    <cellStyle name="Normal 3 3 2 2 8 2 3" xfId="17641"/>
    <cellStyle name="Normal 3 3 2 2 8 3" xfId="17642"/>
    <cellStyle name="Normal 3 3 2 2 8 3 2" xfId="17643"/>
    <cellStyle name="Normal 3 3 2 2 8 4" xfId="17644"/>
    <cellStyle name="Normal 3 3 2 2 9" xfId="17645"/>
    <cellStyle name="Normal 3 3 2 2 9 2" xfId="17646"/>
    <cellStyle name="Normal 3 3 2 2 9 2 2" xfId="17647"/>
    <cellStyle name="Normal 3 3 2 2 9 3" xfId="17648"/>
    <cellStyle name="Normal 3 3 2 3" xfId="17649"/>
    <cellStyle name="Normal 3 3 2 3 10" xfId="17650"/>
    <cellStyle name="Normal 3 3 2 3 2" xfId="17651"/>
    <cellStyle name="Normal 3 3 2 3 2 2" xfId="17652"/>
    <cellStyle name="Normal 3 3 2 3 2 2 2" xfId="17653"/>
    <cellStyle name="Normal 3 3 2 3 2 2 2 2" xfId="17654"/>
    <cellStyle name="Normal 3 3 2 3 2 2 2 2 2" xfId="17655"/>
    <cellStyle name="Normal 3 3 2 3 2 2 2 2 2 2" xfId="17656"/>
    <cellStyle name="Normal 3 3 2 3 2 2 2 2 2 2 2" xfId="17657"/>
    <cellStyle name="Normal 3 3 2 3 2 2 2 2 2 2 2 2" xfId="17658"/>
    <cellStyle name="Normal 3 3 2 3 2 2 2 2 2 2 2 2 2" xfId="17659"/>
    <cellStyle name="Normal 3 3 2 3 2 2 2 2 2 2 2 3" xfId="17660"/>
    <cellStyle name="Normal 3 3 2 3 2 2 2 2 2 2 3" xfId="17661"/>
    <cellStyle name="Normal 3 3 2 3 2 2 2 2 2 2 3 2" xfId="17662"/>
    <cellStyle name="Normal 3 3 2 3 2 2 2 2 2 2 4" xfId="17663"/>
    <cellStyle name="Normal 3 3 2 3 2 2 2 2 2 3" xfId="17664"/>
    <cellStyle name="Normal 3 3 2 3 2 2 2 2 2 3 2" xfId="17665"/>
    <cellStyle name="Normal 3 3 2 3 2 2 2 2 2 3 2 2" xfId="17666"/>
    <cellStyle name="Normal 3 3 2 3 2 2 2 2 2 3 3" xfId="17667"/>
    <cellStyle name="Normal 3 3 2 3 2 2 2 2 2 4" xfId="17668"/>
    <cellStyle name="Normal 3 3 2 3 2 2 2 2 2 4 2" xfId="17669"/>
    <cellStyle name="Normal 3 3 2 3 2 2 2 2 2 5" xfId="17670"/>
    <cellStyle name="Normal 3 3 2 3 2 2 2 2 3" xfId="17671"/>
    <cellStyle name="Normal 3 3 2 3 2 2 2 2 3 2" xfId="17672"/>
    <cellStyle name="Normal 3 3 2 3 2 2 2 2 3 2 2" xfId="17673"/>
    <cellStyle name="Normal 3 3 2 3 2 2 2 2 3 2 2 2" xfId="17674"/>
    <cellStyle name="Normal 3 3 2 3 2 2 2 2 3 2 3" xfId="17675"/>
    <cellStyle name="Normal 3 3 2 3 2 2 2 2 3 3" xfId="17676"/>
    <cellStyle name="Normal 3 3 2 3 2 2 2 2 3 3 2" xfId="17677"/>
    <cellStyle name="Normal 3 3 2 3 2 2 2 2 3 4" xfId="17678"/>
    <cellStyle name="Normal 3 3 2 3 2 2 2 2 4" xfId="17679"/>
    <cellStyle name="Normal 3 3 2 3 2 2 2 2 4 2" xfId="17680"/>
    <cellStyle name="Normal 3 3 2 3 2 2 2 2 4 2 2" xfId="17681"/>
    <cellStyle name="Normal 3 3 2 3 2 2 2 2 4 3" xfId="17682"/>
    <cellStyle name="Normal 3 3 2 3 2 2 2 2 5" xfId="17683"/>
    <cellStyle name="Normal 3 3 2 3 2 2 2 2 5 2" xfId="17684"/>
    <cellStyle name="Normal 3 3 2 3 2 2 2 2 6" xfId="17685"/>
    <cellStyle name="Normal 3 3 2 3 2 2 2 3" xfId="17686"/>
    <cellStyle name="Normal 3 3 2 3 2 2 2 3 2" xfId="17687"/>
    <cellStyle name="Normal 3 3 2 3 2 2 2 3 2 2" xfId="17688"/>
    <cellStyle name="Normal 3 3 2 3 2 2 2 3 2 2 2" xfId="17689"/>
    <cellStyle name="Normal 3 3 2 3 2 2 2 3 2 2 2 2" xfId="17690"/>
    <cellStyle name="Normal 3 3 2 3 2 2 2 3 2 2 3" xfId="17691"/>
    <cellStyle name="Normal 3 3 2 3 2 2 2 3 2 3" xfId="17692"/>
    <cellStyle name="Normal 3 3 2 3 2 2 2 3 2 3 2" xfId="17693"/>
    <cellStyle name="Normal 3 3 2 3 2 2 2 3 2 4" xfId="17694"/>
    <cellStyle name="Normal 3 3 2 3 2 2 2 3 3" xfId="17695"/>
    <cellStyle name="Normal 3 3 2 3 2 2 2 3 3 2" xfId="17696"/>
    <cellStyle name="Normal 3 3 2 3 2 2 2 3 3 2 2" xfId="17697"/>
    <cellStyle name="Normal 3 3 2 3 2 2 2 3 3 3" xfId="17698"/>
    <cellStyle name="Normal 3 3 2 3 2 2 2 3 4" xfId="17699"/>
    <cellStyle name="Normal 3 3 2 3 2 2 2 3 4 2" xfId="17700"/>
    <cellStyle name="Normal 3 3 2 3 2 2 2 3 5" xfId="17701"/>
    <cellStyle name="Normal 3 3 2 3 2 2 2 4" xfId="17702"/>
    <cellStyle name="Normal 3 3 2 3 2 2 2 4 2" xfId="17703"/>
    <cellStyle name="Normal 3 3 2 3 2 2 2 4 2 2" xfId="17704"/>
    <cellStyle name="Normal 3 3 2 3 2 2 2 4 2 2 2" xfId="17705"/>
    <cellStyle name="Normal 3 3 2 3 2 2 2 4 2 3" xfId="17706"/>
    <cellStyle name="Normal 3 3 2 3 2 2 2 4 3" xfId="17707"/>
    <cellStyle name="Normal 3 3 2 3 2 2 2 4 3 2" xfId="17708"/>
    <cellStyle name="Normal 3 3 2 3 2 2 2 4 4" xfId="17709"/>
    <cellStyle name="Normal 3 3 2 3 2 2 2 5" xfId="17710"/>
    <cellStyle name="Normal 3 3 2 3 2 2 2 5 2" xfId="17711"/>
    <cellStyle name="Normal 3 3 2 3 2 2 2 5 2 2" xfId="17712"/>
    <cellStyle name="Normal 3 3 2 3 2 2 2 5 3" xfId="17713"/>
    <cellStyle name="Normal 3 3 2 3 2 2 2 6" xfId="17714"/>
    <cellStyle name="Normal 3 3 2 3 2 2 2 6 2" xfId="17715"/>
    <cellStyle name="Normal 3 3 2 3 2 2 2 7" xfId="17716"/>
    <cellStyle name="Normal 3 3 2 3 2 2 3" xfId="17717"/>
    <cellStyle name="Normal 3 3 2 3 2 2 3 2" xfId="17718"/>
    <cellStyle name="Normal 3 3 2 3 2 2 3 2 2" xfId="17719"/>
    <cellStyle name="Normal 3 3 2 3 2 2 3 2 2 2" xfId="17720"/>
    <cellStyle name="Normal 3 3 2 3 2 2 3 2 2 2 2" xfId="17721"/>
    <cellStyle name="Normal 3 3 2 3 2 2 3 2 2 2 2 2" xfId="17722"/>
    <cellStyle name="Normal 3 3 2 3 2 2 3 2 2 2 3" xfId="17723"/>
    <cellStyle name="Normal 3 3 2 3 2 2 3 2 2 3" xfId="17724"/>
    <cellStyle name="Normal 3 3 2 3 2 2 3 2 2 3 2" xfId="17725"/>
    <cellStyle name="Normal 3 3 2 3 2 2 3 2 2 4" xfId="17726"/>
    <cellStyle name="Normal 3 3 2 3 2 2 3 2 3" xfId="17727"/>
    <cellStyle name="Normal 3 3 2 3 2 2 3 2 3 2" xfId="17728"/>
    <cellStyle name="Normal 3 3 2 3 2 2 3 2 3 2 2" xfId="17729"/>
    <cellStyle name="Normal 3 3 2 3 2 2 3 2 3 3" xfId="17730"/>
    <cellStyle name="Normal 3 3 2 3 2 2 3 2 4" xfId="17731"/>
    <cellStyle name="Normal 3 3 2 3 2 2 3 2 4 2" xfId="17732"/>
    <cellStyle name="Normal 3 3 2 3 2 2 3 2 5" xfId="17733"/>
    <cellStyle name="Normal 3 3 2 3 2 2 3 3" xfId="17734"/>
    <cellStyle name="Normal 3 3 2 3 2 2 3 3 2" xfId="17735"/>
    <cellStyle name="Normal 3 3 2 3 2 2 3 3 2 2" xfId="17736"/>
    <cellStyle name="Normal 3 3 2 3 2 2 3 3 2 2 2" xfId="17737"/>
    <cellStyle name="Normal 3 3 2 3 2 2 3 3 2 3" xfId="17738"/>
    <cellStyle name="Normal 3 3 2 3 2 2 3 3 3" xfId="17739"/>
    <cellStyle name="Normal 3 3 2 3 2 2 3 3 3 2" xfId="17740"/>
    <cellStyle name="Normal 3 3 2 3 2 2 3 3 4" xfId="17741"/>
    <cellStyle name="Normal 3 3 2 3 2 2 3 4" xfId="17742"/>
    <cellStyle name="Normal 3 3 2 3 2 2 3 4 2" xfId="17743"/>
    <cellStyle name="Normal 3 3 2 3 2 2 3 4 2 2" xfId="17744"/>
    <cellStyle name="Normal 3 3 2 3 2 2 3 4 3" xfId="17745"/>
    <cellStyle name="Normal 3 3 2 3 2 2 3 5" xfId="17746"/>
    <cellStyle name="Normal 3 3 2 3 2 2 3 5 2" xfId="17747"/>
    <cellStyle name="Normal 3 3 2 3 2 2 3 6" xfId="17748"/>
    <cellStyle name="Normal 3 3 2 3 2 2 4" xfId="17749"/>
    <cellStyle name="Normal 3 3 2 3 2 2 4 2" xfId="17750"/>
    <cellStyle name="Normal 3 3 2 3 2 2 4 2 2" xfId="17751"/>
    <cellStyle name="Normal 3 3 2 3 2 2 4 2 2 2" xfId="17752"/>
    <cellStyle name="Normal 3 3 2 3 2 2 4 2 2 2 2" xfId="17753"/>
    <cellStyle name="Normal 3 3 2 3 2 2 4 2 2 3" xfId="17754"/>
    <cellStyle name="Normal 3 3 2 3 2 2 4 2 3" xfId="17755"/>
    <cellStyle name="Normal 3 3 2 3 2 2 4 2 3 2" xfId="17756"/>
    <cellStyle name="Normal 3 3 2 3 2 2 4 2 4" xfId="17757"/>
    <cellStyle name="Normal 3 3 2 3 2 2 4 3" xfId="17758"/>
    <cellStyle name="Normal 3 3 2 3 2 2 4 3 2" xfId="17759"/>
    <cellStyle name="Normal 3 3 2 3 2 2 4 3 2 2" xfId="17760"/>
    <cellStyle name="Normal 3 3 2 3 2 2 4 3 3" xfId="17761"/>
    <cellStyle name="Normal 3 3 2 3 2 2 4 4" xfId="17762"/>
    <cellStyle name="Normal 3 3 2 3 2 2 4 4 2" xfId="17763"/>
    <cellStyle name="Normal 3 3 2 3 2 2 4 5" xfId="17764"/>
    <cellStyle name="Normal 3 3 2 3 2 2 5" xfId="17765"/>
    <cellStyle name="Normal 3 3 2 3 2 2 5 2" xfId="17766"/>
    <cellStyle name="Normal 3 3 2 3 2 2 5 2 2" xfId="17767"/>
    <cellStyle name="Normal 3 3 2 3 2 2 5 2 2 2" xfId="17768"/>
    <cellStyle name="Normal 3 3 2 3 2 2 5 2 3" xfId="17769"/>
    <cellStyle name="Normal 3 3 2 3 2 2 5 3" xfId="17770"/>
    <cellStyle name="Normal 3 3 2 3 2 2 5 3 2" xfId="17771"/>
    <cellStyle name="Normal 3 3 2 3 2 2 5 4" xfId="17772"/>
    <cellStyle name="Normal 3 3 2 3 2 2 6" xfId="17773"/>
    <cellStyle name="Normal 3 3 2 3 2 2 6 2" xfId="17774"/>
    <cellStyle name="Normal 3 3 2 3 2 2 6 2 2" xfId="17775"/>
    <cellStyle name="Normal 3 3 2 3 2 2 6 3" xfId="17776"/>
    <cellStyle name="Normal 3 3 2 3 2 2 7" xfId="17777"/>
    <cellStyle name="Normal 3 3 2 3 2 2 7 2" xfId="17778"/>
    <cellStyle name="Normal 3 3 2 3 2 2 8" xfId="17779"/>
    <cellStyle name="Normal 3 3 2 3 2 3" xfId="17780"/>
    <cellStyle name="Normal 3 3 2 3 2 3 2" xfId="17781"/>
    <cellStyle name="Normal 3 3 2 3 2 3 2 2" xfId="17782"/>
    <cellStyle name="Normal 3 3 2 3 2 3 2 2 2" xfId="17783"/>
    <cellStyle name="Normal 3 3 2 3 2 3 2 2 2 2" xfId="17784"/>
    <cellStyle name="Normal 3 3 2 3 2 3 2 2 2 2 2" xfId="17785"/>
    <cellStyle name="Normal 3 3 2 3 2 3 2 2 2 2 2 2" xfId="17786"/>
    <cellStyle name="Normal 3 3 2 3 2 3 2 2 2 2 3" xfId="17787"/>
    <cellStyle name="Normal 3 3 2 3 2 3 2 2 2 3" xfId="17788"/>
    <cellStyle name="Normal 3 3 2 3 2 3 2 2 2 3 2" xfId="17789"/>
    <cellStyle name="Normal 3 3 2 3 2 3 2 2 2 4" xfId="17790"/>
    <cellStyle name="Normal 3 3 2 3 2 3 2 2 3" xfId="17791"/>
    <cellStyle name="Normal 3 3 2 3 2 3 2 2 3 2" xfId="17792"/>
    <cellStyle name="Normal 3 3 2 3 2 3 2 2 3 2 2" xfId="17793"/>
    <cellStyle name="Normal 3 3 2 3 2 3 2 2 3 3" xfId="17794"/>
    <cellStyle name="Normal 3 3 2 3 2 3 2 2 4" xfId="17795"/>
    <cellStyle name="Normal 3 3 2 3 2 3 2 2 4 2" xfId="17796"/>
    <cellStyle name="Normal 3 3 2 3 2 3 2 2 5" xfId="17797"/>
    <cellStyle name="Normal 3 3 2 3 2 3 2 3" xfId="17798"/>
    <cellStyle name="Normal 3 3 2 3 2 3 2 3 2" xfId="17799"/>
    <cellStyle name="Normal 3 3 2 3 2 3 2 3 2 2" xfId="17800"/>
    <cellStyle name="Normal 3 3 2 3 2 3 2 3 2 2 2" xfId="17801"/>
    <cellStyle name="Normal 3 3 2 3 2 3 2 3 2 3" xfId="17802"/>
    <cellStyle name="Normal 3 3 2 3 2 3 2 3 3" xfId="17803"/>
    <cellStyle name="Normal 3 3 2 3 2 3 2 3 3 2" xfId="17804"/>
    <cellStyle name="Normal 3 3 2 3 2 3 2 3 4" xfId="17805"/>
    <cellStyle name="Normal 3 3 2 3 2 3 2 4" xfId="17806"/>
    <cellStyle name="Normal 3 3 2 3 2 3 2 4 2" xfId="17807"/>
    <cellStyle name="Normal 3 3 2 3 2 3 2 4 2 2" xfId="17808"/>
    <cellStyle name="Normal 3 3 2 3 2 3 2 4 3" xfId="17809"/>
    <cellStyle name="Normal 3 3 2 3 2 3 2 5" xfId="17810"/>
    <cellStyle name="Normal 3 3 2 3 2 3 2 5 2" xfId="17811"/>
    <cellStyle name="Normal 3 3 2 3 2 3 2 6" xfId="17812"/>
    <cellStyle name="Normal 3 3 2 3 2 3 3" xfId="17813"/>
    <cellStyle name="Normal 3 3 2 3 2 3 3 2" xfId="17814"/>
    <cellStyle name="Normal 3 3 2 3 2 3 3 2 2" xfId="17815"/>
    <cellStyle name="Normal 3 3 2 3 2 3 3 2 2 2" xfId="17816"/>
    <cellStyle name="Normal 3 3 2 3 2 3 3 2 2 2 2" xfId="17817"/>
    <cellStyle name="Normal 3 3 2 3 2 3 3 2 2 3" xfId="17818"/>
    <cellStyle name="Normal 3 3 2 3 2 3 3 2 3" xfId="17819"/>
    <cellStyle name="Normal 3 3 2 3 2 3 3 2 3 2" xfId="17820"/>
    <cellStyle name="Normal 3 3 2 3 2 3 3 2 4" xfId="17821"/>
    <cellStyle name="Normal 3 3 2 3 2 3 3 3" xfId="17822"/>
    <cellStyle name="Normal 3 3 2 3 2 3 3 3 2" xfId="17823"/>
    <cellStyle name="Normal 3 3 2 3 2 3 3 3 2 2" xfId="17824"/>
    <cellStyle name="Normal 3 3 2 3 2 3 3 3 3" xfId="17825"/>
    <cellStyle name="Normal 3 3 2 3 2 3 3 4" xfId="17826"/>
    <cellStyle name="Normal 3 3 2 3 2 3 3 4 2" xfId="17827"/>
    <cellStyle name="Normal 3 3 2 3 2 3 3 5" xfId="17828"/>
    <cellStyle name="Normal 3 3 2 3 2 3 4" xfId="17829"/>
    <cellStyle name="Normal 3 3 2 3 2 3 4 2" xfId="17830"/>
    <cellStyle name="Normal 3 3 2 3 2 3 4 2 2" xfId="17831"/>
    <cellStyle name="Normal 3 3 2 3 2 3 4 2 2 2" xfId="17832"/>
    <cellStyle name="Normal 3 3 2 3 2 3 4 2 3" xfId="17833"/>
    <cellStyle name="Normal 3 3 2 3 2 3 4 3" xfId="17834"/>
    <cellStyle name="Normal 3 3 2 3 2 3 4 3 2" xfId="17835"/>
    <cellStyle name="Normal 3 3 2 3 2 3 4 4" xfId="17836"/>
    <cellStyle name="Normal 3 3 2 3 2 3 5" xfId="17837"/>
    <cellStyle name="Normal 3 3 2 3 2 3 5 2" xfId="17838"/>
    <cellStyle name="Normal 3 3 2 3 2 3 5 2 2" xfId="17839"/>
    <cellStyle name="Normal 3 3 2 3 2 3 5 3" xfId="17840"/>
    <cellStyle name="Normal 3 3 2 3 2 3 6" xfId="17841"/>
    <cellStyle name="Normal 3 3 2 3 2 3 6 2" xfId="17842"/>
    <cellStyle name="Normal 3 3 2 3 2 3 7" xfId="17843"/>
    <cellStyle name="Normal 3 3 2 3 2 4" xfId="17844"/>
    <cellStyle name="Normal 3 3 2 3 2 4 2" xfId="17845"/>
    <cellStyle name="Normal 3 3 2 3 2 4 2 2" xfId="17846"/>
    <cellStyle name="Normal 3 3 2 3 2 4 2 2 2" xfId="17847"/>
    <cellStyle name="Normal 3 3 2 3 2 4 2 2 2 2" xfId="17848"/>
    <cellStyle name="Normal 3 3 2 3 2 4 2 2 2 2 2" xfId="17849"/>
    <cellStyle name="Normal 3 3 2 3 2 4 2 2 2 3" xfId="17850"/>
    <cellStyle name="Normal 3 3 2 3 2 4 2 2 3" xfId="17851"/>
    <cellStyle name="Normal 3 3 2 3 2 4 2 2 3 2" xfId="17852"/>
    <cellStyle name="Normal 3 3 2 3 2 4 2 2 4" xfId="17853"/>
    <cellStyle name="Normal 3 3 2 3 2 4 2 3" xfId="17854"/>
    <cellStyle name="Normal 3 3 2 3 2 4 2 3 2" xfId="17855"/>
    <cellStyle name="Normal 3 3 2 3 2 4 2 3 2 2" xfId="17856"/>
    <cellStyle name="Normal 3 3 2 3 2 4 2 3 3" xfId="17857"/>
    <cellStyle name="Normal 3 3 2 3 2 4 2 4" xfId="17858"/>
    <cellStyle name="Normal 3 3 2 3 2 4 2 4 2" xfId="17859"/>
    <cellStyle name="Normal 3 3 2 3 2 4 2 5" xfId="17860"/>
    <cellStyle name="Normal 3 3 2 3 2 4 3" xfId="17861"/>
    <cellStyle name="Normal 3 3 2 3 2 4 3 2" xfId="17862"/>
    <cellStyle name="Normal 3 3 2 3 2 4 3 2 2" xfId="17863"/>
    <cellStyle name="Normal 3 3 2 3 2 4 3 2 2 2" xfId="17864"/>
    <cellStyle name="Normal 3 3 2 3 2 4 3 2 3" xfId="17865"/>
    <cellStyle name="Normal 3 3 2 3 2 4 3 3" xfId="17866"/>
    <cellStyle name="Normal 3 3 2 3 2 4 3 3 2" xfId="17867"/>
    <cellStyle name="Normal 3 3 2 3 2 4 3 4" xfId="17868"/>
    <cellStyle name="Normal 3 3 2 3 2 4 4" xfId="17869"/>
    <cellStyle name="Normal 3 3 2 3 2 4 4 2" xfId="17870"/>
    <cellStyle name="Normal 3 3 2 3 2 4 4 2 2" xfId="17871"/>
    <cellStyle name="Normal 3 3 2 3 2 4 4 3" xfId="17872"/>
    <cellStyle name="Normal 3 3 2 3 2 4 5" xfId="17873"/>
    <cellStyle name="Normal 3 3 2 3 2 4 5 2" xfId="17874"/>
    <cellStyle name="Normal 3 3 2 3 2 4 6" xfId="17875"/>
    <cellStyle name="Normal 3 3 2 3 2 5" xfId="17876"/>
    <cellStyle name="Normal 3 3 2 3 2 5 2" xfId="17877"/>
    <cellStyle name="Normal 3 3 2 3 2 5 2 2" xfId="17878"/>
    <cellStyle name="Normal 3 3 2 3 2 5 2 2 2" xfId="17879"/>
    <cellStyle name="Normal 3 3 2 3 2 5 2 2 2 2" xfId="17880"/>
    <cellStyle name="Normal 3 3 2 3 2 5 2 2 3" xfId="17881"/>
    <cellStyle name="Normal 3 3 2 3 2 5 2 3" xfId="17882"/>
    <cellStyle name="Normal 3 3 2 3 2 5 2 3 2" xfId="17883"/>
    <cellStyle name="Normal 3 3 2 3 2 5 2 4" xfId="17884"/>
    <cellStyle name="Normal 3 3 2 3 2 5 3" xfId="17885"/>
    <cellStyle name="Normal 3 3 2 3 2 5 3 2" xfId="17886"/>
    <cellStyle name="Normal 3 3 2 3 2 5 3 2 2" xfId="17887"/>
    <cellStyle name="Normal 3 3 2 3 2 5 3 3" xfId="17888"/>
    <cellStyle name="Normal 3 3 2 3 2 5 4" xfId="17889"/>
    <cellStyle name="Normal 3 3 2 3 2 5 4 2" xfId="17890"/>
    <cellStyle name="Normal 3 3 2 3 2 5 5" xfId="17891"/>
    <cellStyle name="Normal 3 3 2 3 2 6" xfId="17892"/>
    <cellStyle name="Normal 3 3 2 3 2 6 2" xfId="17893"/>
    <cellStyle name="Normal 3 3 2 3 2 6 2 2" xfId="17894"/>
    <cellStyle name="Normal 3 3 2 3 2 6 2 2 2" xfId="17895"/>
    <cellStyle name="Normal 3 3 2 3 2 6 2 3" xfId="17896"/>
    <cellStyle name="Normal 3 3 2 3 2 6 3" xfId="17897"/>
    <cellStyle name="Normal 3 3 2 3 2 6 3 2" xfId="17898"/>
    <cellStyle name="Normal 3 3 2 3 2 6 4" xfId="17899"/>
    <cellStyle name="Normal 3 3 2 3 2 7" xfId="17900"/>
    <cellStyle name="Normal 3 3 2 3 2 7 2" xfId="17901"/>
    <cellStyle name="Normal 3 3 2 3 2 7 2 2" xfId="17902"/>
    <cellStyle name="Normal 3 3 2 3 2 7 3" xfId="17903"/>
    <cellStyle name="Normal 3 3 2 3 2 8" xfId="17904"/>
    <cellStyle name="Normal 3 3 2 3 2 8 2" xfId="17905"/>
    <cellStyle name="Normal 3 3 2 3 2 9" xfId="17906"/>
    <cellStyle name="Normal 3 3 2 3 3" xfId="17907"/>
    <cellStyle name="Normal 3 3 2 3 3 2" xfId="17908"/>
    <cellStyle name="Normal 3 3 2 3 3 2 2" xfId="17909"/>
    <cellStyle name="Normal 3 3 2 3 3 2 2 2" xfId="17910"/>
    <cellStyle name="Normal 3 3 2 3 3 2 2 2 2" xfId="17911"/>
    <cellStyle name="Normal 3 3 2 3 3 2 2 2 2 2" xfId="17912"/>
    <cellStyle name="Normal 3 3 2 3 3 2 2 2 2 2 2" xfId="17913"/>
    <cellStyle name="Normal 3 3 2 3 3 2 2 2 2 2 2 2" xfId="17914"/>
    <cellStyle name="Normal 3 3 2 3 3 2 2 2 2 2 3" xfId="17915"/>
    <cellStyle name="Normal 3 3 2 3 3 2 2 2 2 3" xfId="17916"/>
    <cellStyle name="Normal 3 3 2 3 3 2 2 2 2 3 2" xfId="17917"/>
    <cellStyle name="Normal 3 3 2 3 3 2 2 2 2 4" xfId="17918"/>
    <cellStyle name="Normal 3 3 2 3 3 2 2 2 3" xfId="17919"/>
    <cellStyle name="Normal 3 3 2 3 3 2 2 2 3 2" xfId="17920"/>
    <cellStyle name="Normal 3 3 2 3 3 2 2 2 3 2 2" xfId="17921"/>
    <cellStyle name="Normal 3 3 2 3 3 2 2 2 3 3" xfId="17922"/>
    <cellStyle name="Normal 3 3 2 3 3 2 2 2 4" xfId="17923"/>
    <cellStyle name="Normal 3 3 2 3 3 2 2 2 4 2" xfId="17924"/>
    <cellStyle name="Normal 3 3 2 3 3 2 2 2 5" xfId="17925"/>
    <cellStyle name="Normal 3 3 2 3 3 2 2 3" xfId="17926"/>
    <cellStyle name="Normal 3 3 2 3 3 2 2 3 2" xfId="17927"/>
    <cellStyle name="Normal 3 3 2 3 3 2 2 3 2 2" xfId="17928"/>
    <cellStyle name="Normal 3 3 2 3 3 2 2 3 2 2 2" xfId="17929"/>
    <cellStyle name="Normal 3 3 2 3 3 2 2 3 2 3" xfId="17930"/>
    <cellStyle name="Normal 3 3 2 3 3 2 2 3 3" xfId="17931"/>
    <cellStyle name="Normal 3 3 2 3 3 2 2 3 3 2" xfId="17932"/>
    <cellStyle name="Normal 3 3 2 3 3 2 2 3 4" xfId="17933"/>
    <cellStyle name="Normal 3 3 2 3 3 2 2 4" xfId="17934"/>
    <cellStyle name="Normal 3 3 2 3 3 2 2 4 2" xfId="17935"/>
    <cellStyle name="Normal 3 3 2 3 3 2 2 4 2 2" xfId="17936"/>
    <cellStyle name="Normal 3 3 2 3 3 2 2 4 3" xfId="17937"/>
    <cellStyle name="Normal 3 3 2 3 3 2 2 5" xfId="17938"/>
    <cellStyle name="Normal 3 3 2 3 3 2 2 5 2" xfId="17939"/>
    <cellStyle name="Normal 3 3 2 3 3 2 2 6" xfId="17940"/>
    <cellStyle name="Normal 3 3 2 3 3 2 3" xfId="17941"/>
    <cellStyle name="Normal 3 3 2 3 3 2 3 2" xfId="17942"/>
    <cellStyle name="Normal 3 3 2 3 3 2 3 2 2" xfId="17943"/>
    <cellStyle name="Normal 3 3 2 3 3 2 3 2 2 2" xfId="17944"/>
    <cellStyle name="Normal 3 3 2 3 3 2 3 2 2 2 2" xfId="17945"/>
    <cellStyle name="Normal 3 3 2 3 3 2 3 2 2 3" xfId="17946"/>
    <cellStyle name="Normal 3 3 2 3 3 2 3 2 3" xfId="17947"/>
    <cellStyle name="Normal 3 3 2 3 3 2 3 2 3 2" xfId="17948"/>
    <cellStyle name="Normal 3 3 2 3 3 2 3 2 4" xfId="17949"/>
    <cellStyle name="Normal 3 3 2 3 3 2 3 3" xfId="17950"/>
    <cellStyle name="Normal 3 3 2 3 3 2 3 3 2" xfId="17951"/>
    <cellStyle name="Normal 3 3 2 3 3 2 3 3 2 2" xfId="17952"/>
    <cellStyle name="Normal 3 3 2 3 3 2 3 3 3" xfId="17953"/>
    <cellStyle name="Normal 3 3 2 3 3 2 3 4" xfId="17954"/>
    <cellStyle name="Normal 3 3 2 3 3 2 3 4 2" xfId="17955"/>
    <cellStyle name="Normal 3 3 2 3 3 2 3 5" xfId="17956"/>
    <cellStyle name="Normal 3 3 2 3 3 2 4" xfId="17957"/>
    <cellStyle name="Normal 3 3 2 3 3 2 4 2" xfId="17958"/>
    <cellStyle name="Normal 3 3 2 3 3 2 4 2 2" xfId="17959"/>
    <cellStyle name="Normal 3 3 2 3 3 2 4 2 2 2" xfId="17960"/>
    <cellStyle name="Normal 3 3 2 3 3 2 4 2 3" xfId="17961"/>
    <cellStyle name="Normal 3 3 2 3 3 2 4 3" xfId="17962"/>
    <cellStyle name="Normal 3 3 2 3 3 2 4 3 2" xfId="17963"/>
    <cellStyle name="Normal 3 3 2 3 3 2 4 4" xfId="17964"/>
    <cellStyle name="Normal 3 3 2 3 3 2 5" xfId="17965"/>
    <cellStyle name="Normal 3 3 2 3 3 2 5 2" xfId="17966"/>
    <cellStyle name="Normal 3 3 2 3 3 2 5 2 2" xfId="17967"/>
    <cellStyle name="Normal 3 3 2 3 3 2 5 3" xfId="17968"/>
    <cellStyle name="Normal 3 3 2 3 3 2 6" xfId="17969"/>
    <cellStyle name="Normal 3 3 2 3 3 2 6 2" xfId="17970"/>
    <cellStyle name="Normal 3 3 2 3 3 2 7" xfId="17971"/>
    <cellStyle name="Normal 3 3 2 3 3 3" xfId="17972"/>
    <cellStyle name="Normal 3 3 2 3 3 3 2" xfId="17973"/>
    <cellStyle name="Normal 3 3 2 3 3 3 2 2" xfId="17974"/>
    <cellStyle name="Normal 3 3 2 3 3 3 2 2 2" xfId="17975"/>
    <cellStyle name="Normal 3 3 2 3 3 3 2 2 2 2" xfId="17976"/>
    <cellStyle name="Normal 3 3 2 3 3 3 2 2 2 2 2" xfId="17977"/>
    <cellStyle name="Normal 3 3 2 3 3 3 2 2 2 3" xfId="17978"/>
    <cellStyle name="Normal 3 3 2 3 3 3 2 2 3" xfId="17979"/>
    <cellStyle name="Normal 3 3 2 3 3 3 2 2 3 2" xfId="17980"/>
    <cellStyle name="Normal 3 3 2 3 3 3 2 2 4" xfId="17981"/>
    <cellStyle name="Normal 3 3 2 3 3 3 2 3" xfId="17982"/>
    <cellStyle name="Normal 3 3 2 3 3 3 2 3 2" xfId="17983"/>
    <cellStyle name="Normal 3 3 2 3 3 3 2 3 2 2" xfId="17984"/>
    <cellStyle name="Normal 3 3 2 3 3 3 2 3 3" xfId="17985"/>
    <cellStyle name="Normal 3 3 2 3 3 3 2 4" xfId="17986"/>
    <cellStyle name="Normal 3 3 2 3 3 3 2 4 2" xfId="17987"/>
    <cellStyle name="Normal 3 3 2 3 3 3 2 5" xfId="17988"/>
    <cellStyle name="Normal 3 3 2 3 3 3 3" xfId="17989"/>
    <cellStyle name="Normal 3 3 2 3 3 3 3 2" xfId="17990"/>
    <cellStyle name="Normal 3 3 2 3 3 3 3 2 2" xfId="17991"/>
    <cellStyle name="Normal 3 3 2 3 3 3 3 2 2 2" xfId="17992"/>
    <cellStyle name="Normal 3 3 2 3 3 3 3 2 3" xfId="17993"/>
    <cellStyle name="Normal 3 3 2 3 3 3 3 3" xfId="17994"/>
    <cellStyle name="Normal 3 3 2 3 3 3 3 3 2" xfId="17995"/>
    <cellStyle name="Normal 3 3 2 3 3 3 3 4" xfId="17996"/>
    <cellStyle name="Normal 3 3 2 3 3 3 4" xfId="17997"/>
    <cellStyle name="Normal 3 3 2 3 3 3 4 2" xfId="17998"/>
    <cellStyle name="Normal 3 3 2 3 3 3 4 2 2" xfId="17999"/>
    <cellStyle name="Normal 3 3 2 3 3 3 4 3" xfId="18000"/>
    <cellStyle name="Normal 3 3 2 3 3 3 5" xfId="18001"/>
    <cellStyle name="Normal 3 3 2 3 3 3 5 2" xfId="18002"/>
    <cellStyle name="Normal 3 3 2 3 3 3 6" xfId="18003"/>
    <cellStyle name="Normal 3 3 2 3 3 4" xfId="18004"/>
    <cellStyle name="Normal 3 3 2 3 3 4 2" xfId="18005"/>
    <cellStyle name="Normal 3 3 2 3 3 4 2 2" xfId="18006"/>
    <cellStyle name="Normal 3 3 2 3 3 4 2 2 2" xfId="18007"/>
    <cellStyle name="Normal 3 3 2 3 3 4 2 2 2 2" xfId="18008"/>
    <cellStyle name="Normal 3 3 2 3 3 4 2 2 3" xfId="18009"/>
    <cellStyle name="Normal 3 3 2 3 3 4 2 3" xfId="18010"/>
    <cellStyle name="Normal 3 3 2 3 3 4 2 3 2" xfId="18011"/>
    <cellStyle name="Normal 3 3 2 3 3 4 2 4" xfId="18012"/>
    <cellStyle name="Normal 3 3 2 3 3 4 3" xfId="18013"/>
    <cellStyle name="Normal 3 3 2 3 3 4 3 2" xfId="18014"/>
    <cellStyle name="Normal 3 3 2 3 3 4 3 2 2" xfId="18015"/>
    <cellStyle name="Normal 3 3 2 3 3 4 3 3" xfId="18016"/>
    <cellStyle name="Normal 3 3 2 3 3 4 4" xfId="18017"/>
    <cellStyle name="Normal 3 3 2 3 3 4 4 2" xfId="18018"/>
    <cellStyle name="Normal 3 3 2 3 3 4 5" xfId="18019"/>
    <cellStyle name="Normal 3 3 2 3 3 5" xfId="18020"/>
    <cellStyle name="Normal 3 3 2 3 3 5 2" xfId="18021"/>
    <cellStyle name="Normal 3 3 2 3 3 5 2 2" xfId="18022"/>
    <cellStyle name="Normal 3 3 2 3 3 5 2 2 2" xfId="18023"/>
    <cellStyle name="Normal 3 3 2 3 3 5 2 3" xfId="18024"/>
    <cellStyle name="Normal 3 3 2 3 3 5 3" xfId="18025"/>
    <cellStyle name="Normal 3 3 2 3 3 5 3 2" xfId="18026"/>
    <cellStyle name="Normal 3 3 2 3 3 5 4" xfId="18027"/>
    <cellStyle name="Normal 3 3 2 3 3 6" xfId="18028"/>
    <cellStyle name="Normal 3 3 2 3 3 6 2" xfId="18029"/>
    <cellStyle name="Normal 3 3 2 3 3 6 2 2" xfId="18030"/>
    <cellStyle name="Normal 3 3 2 3 3 6 3" xfId="18031"/>
    <cellStyle name="Normal 3 3 2 3 3 7" xfId="18032"/>
    <cellStyle name="Normal 3 3 2 3 3 7 2" xfId="18033"/>
    <cellStyle name="Normal 3 3 2 3 3 8" xfId="18034"/>
    <cellStyle name="Normal 3 3 2 3 4" xfId="18035"/>
    <cellStyle name="Normal 3 3 2 3 4 2" xfId="18036"/>
    <cellStyle name="Normal 3 3 2 3 4 2 2" xfId="18037"/>
    <cellStyle name="Normal 3 3 2 3 4 2 2 2" xfId="18038"/>
    <cellStyle name="Normal 3 3 2 3 4 2 2 2 2" xfId="18039"/>
    <cellStyle name="Normal 3 3 2 3 4 2 2 2 2 2" xfId="18040"/>
    <cellStyle name="Normal 3 3 2 3 4 2 2 2 2 2 2" xfId="18041"/>
    <cellStyle name="Normal 3 3 2 3 4 2 2 2 2 3" xfId="18042"/>
    <cellStyle name="Normal 3 3 2 3 4 2 2 2 3" xfId="18043"/>
    <cellStyle name="Normal 3 3 2 3 4 2 2 2 3 2" xfId="18044"/>
    <cellStyle name="Normal 3 3 2 3 4 2 2 2 4" xfId="18045"/>
    <cellStyle name="Normal 3 3 2 3 4 2 2 3" xfId="18046"/>
    <cellStyle name="Normal 3 3 2 3 4 2 2 3 2" xfId="18047"/>
    <cellStyle name="Normal 3 3 2 3 4 2 2 3 2 2" xfId="18048"/>
    <cellStyle name="Normal 3 3 2 3 4 2 2 3 3" xfId="18049"/>
    <cellStyle name="Normal 3 3 2 3 4 2 2 4" xfId="18050"/>
    <cellStyle name="Normal 3 3 2 3 4 2 2 4 2" xfId="18051"/>
    <cellStyle name="Normal 3 3 2 3 4 2 2 5" xfId="18052"/>
    <cellStyle name="Normal 3 3 2 3 4 2 3" xfId="18053"/>
    <cellStyle name="Normal 3 3 2 3 4 2 3 2" xfId="18054"/>
    <cellStyle name="Normal 3 3 2 3 4 2 3 2 2" xfId="18055"/>
    <cellStyle name="Normal 3 3 2 3 4 2 3 2 2 2" xfId="18056"/>
    <cellStyle name="Normal 3 3 2 3 4 2 3 2 3" xfId="18057"/>
    <cellStyle name="Normal 3 3 2 3 4 2 3 3" xfId="18058"/>
    <cellStyle name="Normal 3 3 2 3 4 2 3 3 2" xfId="18059"/>
    <cellStyle name="Normal 3 3 2 3 4 2 3 4" xfId="18060"/>
    <cellStyle name="Normal 3 3 2 3 4 2 4" xfId="18061"/>
    <cellStyle name="Normal 3 3 2 3 4 2 4 2" xfId="18062"/>
    <cellStyle name="Normal 3 3 2 3 4 2 4 2 2" xfId="18063"/>
    <cellStyle name="Normal 3 3 2 3 4 2 4 3" xfId="18064"/>
    <cellStyle name="Normal 3 3 2 3 4 2 5" xfId="18065"/>
    <cellStyle name="Normal 3 3 2 3 4 2 5 2" xfId="18066"/>
    <cellStyle name="Normal 3 3 2 3 4 2 6" xfId="18067"/>
    <cellStyle name="Normal 3 3 2 3 4 3" xfId="18068"/>
    <cellStyle name="Normal 3 3 2 3 4 3 2" xfId="18069"/>
    <cellStyle name="Normal 3 3 2 3 4 3 2 2" xfId="18070"/>
    <cellStyle name="Normal 3 3 2 3 4 3 2 2 2" xfId="18071"/>
    <cellStyle name="Normal 3 3 2 3 4 3 2 2 2 2" xfId="18072"/>
    <cellStyle name="Normal 3 3 2 3 4 3 2 2 3" xfId="18073"/>
    <cellStyle name="Normal 3 3 2 3 4 3 2 3" xfId="18074"/>
    <cellStyle name="Normal 3 3 2 3 4 3 2 3 2" xfId="18075"/>
    <cellStyle name="Normal 3 3 2 3 4 3 2 4" xfId="18076"/>
    <cellStyle name="Normal 3 3 2 3 4 3 3" xfId="18077"/>
    <cellStyle name="Normal 3 3 2 3 4 3 3 2" xfId="18078"/>
    <cellStyle name="Normal 3 3 2 3 4 3 3 2 2" xfId="18079"/>
    <cellStyle name="Normal 3 3 2 3 4 3 3 3" xfId="18080"/>
    <cellStyle name="Normal 3 3 2 3 4 3 4" xfId="18081"/>
    <cellStyle name="Normal 3 3 2 3 4 3 4 2" xfId="18082"/>
    <cellStyle name="Normal 3 3 2 3 4 3 5" xfId="18083"/>
    <cellStyle name="Normal 3 3 2 3 4 4" xfId="18084"/>
    <cellStyle name="Normal 3 3 2 3 4 4 2" xfId="18085"/>
    <cellStyle name="Normal 3 3 2 3 4 4 2 2" xfId="18086"/>
    <cellStyle name="Normal 3 3 2 3 4 4 2 2 2" xfId="18087"/>
    <cellStyle name="Normal 3 3 2 3 4 4 2 3" xfId="18088"/>
    <cellStyle name="Normal 3 3 2 3 4 4 3" xfId="18089"/>
    <cellStyle name="Normal 3 3 2 3 4 4 3 2" xfId="18090"/>
    <cellStyle name="Normal 3 3 2 3 4 4 4" xfId="18091"/>
    <cellStyle name="Normal 3 3 2 3 4 5" xfId="18092"/>
    <cellStyle name="Normal 3 3 2 3 4 5 2" xfId="18093"/>
    <cellStyle name="Normal 3 3 2 3 4 5 2 2" xfId="18094"/>
    <cellStyle name="Normal 3 3 2 3 4 5 3" xfId="18095"/>
    <cellStyle name="Normal 3 3 2 3 4 6" xfId="18096"/>
    <cellStyle name="Normal 3 3 2 3 4 6 2" xfId="18097"/>
    <cellStyle name="Normal 3 3 2 3 4 7" xfId="18098"/>
    <cellStyle name="Normal 3 3 2 3 5" xfId="18099"/>
    <cellStyle name="Normal 3 3 2 3 5 2" xfId="18100"/>
    <cellStyle name="Normal 3 3 2 3 5 2 2" xfId="18101"/>
    <cellStyle name="Normal 3 3 2 3 5 2 2 2" xfId="18102"/>
    <cellStyle name="Normal 3 3 2 3 5 2 2 2 2" xfId="18103"/>
    <cellStyle name="Normal 3 3 2 3 5 2 2 2 2 2" xfId="18104"/>
    <cellStyle name="Normal 3 3 2 3 5 2 2 2 3" xfId="18105"/>
    <cellStyle name="Normal 3 3 2 3 5 2 2 3" xfId="18106"/>
    <cellStyle name="Normal 3 3 2 3 5 2 2 3 2" xfId="18107"/>
    <cellStyle name="Normal 3 3 2 3 5 2 2 4" xfId="18108"/>
    <cellStyle name="Normal 3 3 2 3 5 2 3" xfId="18109"/>
    <cellStyle name="Normal 3 3 2 3 5 2 3 2" xfId="18110"/>
    <cellStyle name="Normal 3 3 2 3 5 2 3 2 2" xfId="18111"/>
    <cellStyle name="Normal 3 3 2 3 5 2 3 3" xfId="18112"/>
    <cellStyle name="Normal 3 3 2 3 5 2 4" xfId="18113"/>
    <cellStyle name="Normal 3 3 2 3 5 2 4 2" xfId="18114"/>
    <cellStyle name="Normal 3 3 2 3 5 2 5" xfId="18115"/>
    <cellStyle name="Normal 3 3 2 3 5 3" xfId="18116"/>
    <cellStyle name="Normal 3 3 2 3 5 3 2" xfId="18117"/>
    <cellStyle name="Normal 3 3 2 3 5 3 2 2" xfId="18118"/>
    <cellStyle name="Normal 3 3 2 3 5 3 2 2 2" xfId="18119"/>
    <cellStyle name="Normal 3 3 2 3 5 3 2 3" xfId="18120"/>
    <cellStyle name="Normal 3 3 2 3 5 3 3" xfId="18121"/>
    <cellStyle name="Normal 3 3 2 3 5 3 3 2" xfId="18122"/>
    <cellStyle name="Normal 3 3 2 3 5 3 4" xfId="18123"/>
    <cellStyle name="Normal 3 3 2 3 5 4" xfId="18124"/>
    <cellStyle name="Normal 3 3 2 3 5 4 2" xfId="18125"/>
    <cellStyle name="Normal 3 3 2 3 5 4 2 2" xfId="18126"/>
    <cellStyle name="Normal 3 3 2 3 5 4 3" xfId="18127"/>
    <cellStyle name="Normal 3 3 2 3 5 5" xfId="18128"/>
    <cellStyle name="Normal 3 3 2 3 5 5 2" xfId="18129"/>
    <cellStyle name="Normal 3 3 2 3 5 6" xfId="18130"/>
    <cellStyle name="Normal 3 3 2 3 6" xfId="18131"/>
    <cellStyle name="Normal 3 3 2 3 6 2" xfId="18132"/>
    <cellStyle name="Normal 3 3 2 3 6 2 2" xfId="18133"/>
    <cellStyle name="Normal 3 3 2 3 6 2 2 2" xfId="18134"/>
    <cellStyle name="Normal 3 3 2 3 6 2 2 2 2" xfId="18135"/>
    <cellStyle name="Normal 3 3 2 3 6 2 2 3" xfId="18136"/>
    <cellStyle name="Normal 3 3 2 3 6 2 3" xfId="18137"/>
    <cellStyle name="Normal 3 3 2 3 6 2 3 2" xfId="18138"/>
    <cellStyle name="Normal 3 3 2 3 6 2 4" xfId="18139"/>
    <cellStyle name="Normal 3 3 2 3 6 3" xfId="18140"/>
    <cellStyle name="Normal 3 3 2 3 6 3 2" xfId="18141"/>
    <cellStyle name="Normal 3 3 2 3 6 3 2 2" xfId="18142"/>
    <cellStyle name="Normal 3 3 2 3 6 3 3" xfId="18143"/>
    <cellStyle name="Normal 3 3 2 3 6 4" xfId="18144"/>
    <cellStyle name="Normal 3 3 2 3 6 4 2" xfId="18145"/>
    <cellStyle name="Normal 3 3 2 3 6 5" xfId="18146"/>
    <cellStyle name="Normal 3 3 2 3 7" xfId="18147"/>
    <cellStyle name="Normal 3 3 2 3 7 2" xfId="18148"/>
    <cellStyle name="Normal 3 3 2 3 7 2 2" xfId="18149"/>
    <cellStyle name="Normal 3 3 2 3 7 2 2 2" xfId="18150"/>
    <cellStyle name="Normal 3 3 2 3 7 2 3" xfId="18151"/>
    <cellStyle name="Normal 3 3 2 3 7 3" xfId="18152"/>
    <cellStyle name="Normal 3 3 2 3 7 3 2" xfId="18153"/>
    <cellStyle name="Normal 3 3 2 3 7 4" xfId="18154"/>
    <cellStyle name="Normal 3 3 2 3 8" xfId="18155"/>
    <cellStyle name="Normal 3 3 2 3 8 2" xfId="18156"/>
    <cellStyle name="Normal 3 3 2 3 8 2 2" xfId="18157"/>
    <cellStyle name="Normal 3 3 2 3 8 3" xfId="18158"/>
    <cellStyle name="Normal 3 3 2 3 9" xfId="18159"/>
    <cellStyle name="Normal 3 3 2 3 9 2" xfId="18160"/>
    <cellStyle name="Normal 3 3 2 4" xfId="18161"/>
    <cellStyle name="Normal 3 3 2 4 2" xfId="18162"/>
    <cellStyle name="Normal 3 3 2 4 2 2" xfId="18163"/>
    <cellStyle name="Normal 3 3 2 4 2 2 2" xfId="18164"/>
    <cellStyle name="Normal 3 3 2 4 2 2 2 2" xfId="18165"/>
    <cellStyle name="Normal 3 3 2 4 2 2 2 2 2" xfId="18166"/>
    <cellStyle name="Normal 3 3 2 4 2 2 2 2 2 2" xfId="18167"/>
    <cellStyle name="Normal 3 3 2 4 2 2 2 2 2 2 2" xfId="18168"/>
    <cellStyle name="Normal 3 3 2 4 2 2 2 2 2 2 2 2" xfId="18169"/>
    <cellStyle name="Normal 3 3 2 4 2 2 2 2 2 2 3" xfId="18170"/>
    <cellStyle name="Normal 3 3 2 4 2 2 2 2 2 3" xfId="18171"/>
    <cellStyle name="Normal 3 3 2 4 2 2 2 2 2 3 2" xfId="18172"/>
    <cellStyle name="Normal 3 3 2 4 2 2 2 2 2 4" xfId="18173"/>
    <cellStyle name="Normal 3 3 2 4 2 2 2 2 3" xfId="18174"/>
    <cellStyle name="Normal 3 3 2 4 2 2 2 2 3 2" xfId="18175"/>
    <cellStyle name="Normal 3 3 2 4 2 2 2 2 3 2 2" xfId="18176"/>
    <cellStyle name="Normal 3 3 2 4 2 2 2 2 3 3" xfId="18177"/>
    <cellStyle name="Normal 3 3 2 4 2 2 2 2 4" xfId="18178"/>
    <cellStyle name="Normal 3 3 2 4 2 2 2 2 4 2" xfId="18179"/>
    <cellStyle name="Normal 3 3 2 4 2 2 2 2 5" xfId="18180"/>
    <cellStyle name="Normal 3 3 2 4 2 2 2 3" xfId="18181"/>
    <cellStyle name="Normal 3 3 2 4 2 2 2 3 2" xfId="18182"/>
    <cellStyle name="Normal 3 3 2 4 2 2 2 3 2 2" xfId="18183"/>
    <cellStyle name="Normal 3 3 2 4 2 2 2 3 2 2 2" xfId="18184"/>
    <cellStyle name="Normal 3 3 2 4 2 2 2 3 2 3" xfId="18185"/>
    <cellStyle name="Normal 3 3 2 4 2 2 2 3 3" xfId="18186"/>
    <cellStyle name="Normal 3 3 2 4 2 2 2 3 3 2" xfId="18187"/>
    <cellStyle name="Normal 3 3 2 4 2 2 2 3 4" xfId="18188"/>
    <cellStyle name="Normal 3 3 2 4 2 2 2 4" xfId="18189"/>
    <cellStyle name="Normal 3 3 2 4 2 2 2 4 2" xfId="18190"/>
    <cellStyle name="Normal 3 3 2 4 2 2 2 4 2 2" xfId="18191"/>
    <cellStyle name="Normal 3 3 2 4 2 2 2 4 3" xfId="18192"/>
    <cellStyle name="Normal 3 3 2 4 2 2 2 5" xfId="18193"/>
    <cellStyle name="Normal 3 3 2 4 2 2 2 5 2" xfId="18194"/>
    <cellStyle name="Normal 3 3 2 4 2 2 2 6" xfId="18195"/>
    <cellStyle name="Normal 3 3 2 4 2 2 3" xfId="18196"/>
    <cellStyle name="Normal 3 3 2 4 2 2 3 2" xfId="18197"/>
    <cellStyle name="Normal 3 3 2 4 2 2 3 2 2" xfId="18198"/>
    <cellStyle name="Normal 3 3 2 4 2 2 3 2 2 2" xfId="18199"/>
    <cellStyle name="Normal 3 3 2 4 2 2 3 2 2 2 2" xfId="18200"/>
    <cellStyle name="Normal 3 3 2 4 2 2 3 2 2 3" xfId="18201"/>
    <cellStyle name="Normal 3 3 2 4 2 2 3 2 3" xfId="18202"/>
    <cellStyle name="Normal 3 3 2 4 2 2 3 2 3 2" xfId="18203"/>
    <cellStyle name="Normal 3 3 2 4 2 2 3 2 4" xfId="18204"/>
    <cellStyle name="Normal 3 3 2 4 2 2 3 3" xfId="18205"/>
    <cellStyle name="Normal 3 3 2 4 2 2 3 3 2" xfId="18206"/>
    <cellStyle name="Normal 3 3 2 4 2 2 3 3 2 2" xfId="18207"/>
    <cellStyle name="Normal 3 3 2 4 2 2 3 3 3" xfId="18208"/>
    <cellStyle name="Normal 3 3 2 4 2 2 3 4" xfId="18209"/>
    <cellStyle name="Normal 3 3 2 4 2 2 3 4 2" xfId="18210"/>
    <cellStyle name="Normal 3 3 2 4 2 2 3 5" xfId="18211"/>
    <cellStyle name="Normal 3 3 2 4 2 2 4" xfId="18212"/>
    <cellStyle name="Normal 3 3 2 4 2 2 4 2" xfId="18213"/>
    <cellStyle name="Normal 3 3 2 4 2 2 4 2 2" xfId="18214"/>
    <cellStyle name="Normal 3 3 2 4 2 2 4 2 2 2" xfId="18215"/>
    <cellStyle name="Normal 3 3 2 4 2 2 4 2 3" xfId="18216"/>
    <cellStyle name="Normal 3 3 2 4 2 2 4 3" xfId="18217"/>
    <cellStyle name="Normal 3 3 2 4 2 2 4 3 2" xfId="18218"/>
    <cellStyle name="Normal 3 3 2 4 2 2 4 4" xfId="18219"/>
    <cellStyle name="Normal 3 3 2 4 2 2 5" xfId="18220"/>
    <cellStyle name="Normal 3 3 2 4 2 2 5 2" xfId="18221"/>
    <cellStyle name="Normal 3 3 2 4 2 2 5 2 2" xfId="18222"/>
    <cellStyle name="Normal 3 3 2 4 2 2 5 3" xfId="18223"/>
    <cellStyle name="Normal 3 3 2 4 2 2 6" xfId="18224"/>
    <cellStyle name="Normal 3 3 2 4 2 2 6 2" xfId="18225"/>
    <cellStyle name="Normal 3 3 2 4 2 2 7" xfId="18226"/>
    <cellStyle name="Normal 3 3 2 4 2 3" xfId="18227"/>
    <cellStyle name="Normal 3 3 2 4 2 3 2" xfId="18228"/>
    <cellStyle name="Normal 3 3 2 4 2 3 2 2" xfId="18229"/>
    <cellStyle name="Normal 3 3 2 4 2 3 2 2 2" xfId="18230"/>
    <cellStyle name="Normal 3 3 2 4 2 3 2 2 2 2" xfId="18231"/>
    <cellStyle name="Normal 3 3 2 4 2 3 2 2 2 2 2" xfId="18232"/>
    <cellStyle name="Normal 3 3 2 4 2 3 2 2 2 3" xfId="18233"/>
    <cellStyle name="Normal 3 3 2 4 2 3 2 2 3" xfId="18234"/>
    <cellStyle name="Normal 3 3 2 4 2 3 2 2 3 2" xfId="18235"/>
    <cellStyle name="Normal 3 3 2 4 2 3 2 2 4" xfId="18236"/>
    <cellStyle name="Normal 3 3 2 4 2 3 2 3" xfId="18237"/>
    <cellStyle name="Normal 3 3 2 4 2 3 2 3 2" xfId="18238"/>
    <cellStyle name="Normal 3 3 2 4 2 3 2 3 2 2" xfId="18239"/>
    <cellStyle name="Normal 3 3 2 4 2 3 2 3 3" xfId="18240"/>
    <cellStyle name="Normal 3 3 2 4 2 3 2 4" xfId="18241"/>
    <cellStyle name="Normal 3 3 2 4 2 3 2 4 2" xfId="18242"/>
    <cellStyle name="Normal 3 3 2 4 2 3 2 5" xfId="18243"/>
    <cellStyle name="Normal 3 3 2 4 2 3 3" xfId="18244"/>
    <cellStyle name="Normal 3 3 2 4 2 3 3 2" xfId="18245"/>
    <cellStyle name="Normal 3 3 2 4 2 3 3 2 2" xfId="18246"/>
    <cellStyle name="Normal 3 3 2 4 2 3 3 2 2 2" xfId="18247"/>
    <cellStyle name="Normal 3 3 2 4 2 3 3 2 3" xfId="18248"/>
    <cellStyle name="Normal 3 3 2 4 2 3 3 3" xfId="18249"/>
    <cellStyle name="Normal 3 3 2 4 2 3 3 3 2" xfId="18250"/>
    <cellStyle name="Normal 3 3 2 4 2 3 3 4" xfId="18251"/>
    <cellStyle name="Normal 3 3 2 4 2 3 4" xfId="18252"/>
    <cellStyle name="Normal 3 3 2 4 2 3 4 2" xfId="18253"/>
    <cellStyle name="Normal 3 3 2 4 2 3 4 2 2" xfId="18254"/>
    <cellStyle name="Normal 3 3 2 4 2 3 4 3" xfId="18255"/>
    <cellStyle name="Normal 3 3 2 4 2 3 5" xfId="18256"/>
    <cellStyle name="Normal 3 3 2 4 2 3 5 2" xfId="18257"/>
    <cellStyle name="Normal 3 3 2 4 2 3 6" xfId="18258"/>
    <cellStyle name="Normal 3 3 2 4 2 4" xfId="18259"/>
    <cellStyle name="Normal 3 3 2 4 2 4 2" xfId="18260"/>
    <cellStyle name="Normal 3 3 2 4 2 4 2 2" xfId="18261"/>
    <cellStyle name="Normal 3 3 2 4 2 4 2 2 2" xfId="18262"/>
    <cellStyle name="Normal 3 3 2 4 2 4 2 2 2 2" xfId="18263"/>
    <cellStyle name="Normal 3 3 2 4 2 4 2 2 3" xfId="18264"/>
    <cellStyle name="Normal 3 3 2 4 2 4 2 3" xfId="18265"/>
    <cellStyle name="Normal 3 3 2 4 2 4 2 3 2" xfId="18266"/>
    <cellStyle name="Normal 3 3 2 4 2 4 2 4" xfId="18267"/>
    <cellStyle name="Normal 3 3 2 4 2 4 3" xfId="18268"/>
    <cellStyle name="Normal 3 3 2 4 2 4 3 2" xfId="18269"/>
    <cellStyle name="Normal 3 3 2 4 2 4 3 2 2" xfId="18270"/>
    <cellStyle name="Normal 3 3 2 4 2 4 3 3" xfId="18271"/>
    <cellStyle name="Normal 3 3 2 4 2 4 4" xfId="18272"/>
    <cellStyle name="Normal 3 3 2 4 2 4 4 2" xfId="18273"/>
    <cellStyle name="Normal 3 3 2 4 2 4 5" xfId="18274"/>
    <cellStyle name="Normal 3 3 2 4 2 5" xfId="18275"/>
    <cellStyle name="Normal 3 3 2 4 2 5 2" xfId="18276"/>
    <cellStyle name="Normal 3 3 2 4 2 5 2 2" xfId="18277"/>
    <cellStyle name="Normal 3 3 2 4 2 5 2 2 2" xfId="18278"/>
    <cellStyle name="Normal 3 3 2 4 2 5 2 3" xfId="18279"/>
    <cellStyle name="Normal 3 3 2 4 2 5 3" xfId="18280"/>
    <cellStyle name="Normal 3 3 2 4 2 5 3 2" xfId="18281"/>
    <cellStyle name="Normal 3 3 2 4 2 5 4" xfId="18282"/>
    <cellStyle name="Normal 3 3 2 4 2 6" xfId="18283"/>
    <cellStyle name="Normal 3 3 2 4 2 6 2" xfId="18284"/>
    <cellStyle name="Normal 3 3 2 4 2 6 2 2" xfId="18285"/>
    <cellStyle name="Normal 3 3 2 4 2 6 3" xfId="18286"/>
    <cellStyle name="Normal 3 3 2 4 2 7" xfId="18287"/>
    <cellStyle name="Normal 3 3 2 4 2 7 2" xfId="18288"/>
    <cellStyle name="Normal 3 3 2 4 2 8" xfId="18289"/>
    <cellStyle name="Normal 3 3 2 4 3" xfId="18290"/>
    <cellStyle name="Normal 3 3 2 4 3 2" xfId="18291"/>
    <cellStyle name="Normal 3 3 2 4 3 2 2" xfId="18292"/>
    <cellStyle name="Normal 3 3 2 4 3 2 2 2" xfId="18293"/>
    <cellStyle name="Normal 3 3 2 4 3 2 2 2 2" xfId="18294"/>
    <cellStyle name="Normal 3 3 2 4 3 2 2 2 2 2" xfId="18295"/>
    <cellStyle name="Normal 3 3 2 4 3 2 2 2 2 2 2" xfId="18296"/>
    <cellStyle name="Normal 3 3 2 4 3 2 2 2 2 3" xfId="18297"/>
    <cellStyle name="Normal 3 3 2 4 3 2 2 2 3" xfId="18298"/>
    <cellStyle name="Normal 3 3 2 4 3 2 2 2 3 2" xfId="18299"/>
    <cellStyle name="Normal 3 3 2 4 3 2 2 2 4" xfId="18300"/>
    <cellStyle name="Normal 3 3 2 4 3 2 2 3" xfId="18301"/>
    <cellStyle name="Normal 3 3 2 4 3 2 2 3 2" xfId="18302"/>
    <cellStyle name="Normal 3 3 2 4 3 2 2 3 2 2" xfId="18303"/>
    <cellStyle name="Normal 3 3 2 4 3 2 2 3 3" xfId="18304"/>
    <cellStyle name="Normal 3 3 2 4 3 2 2 4" xfId="18305"/>
    <cellStyle name="Normal 3 3 2 4 3 2 2 4 2" xfId="18306"/>
    <cellStyle name="Normal 3 3 2 4 3 2 2 5" xfId="18307"/>
    <cellStyle name="Normal 3 3 2 4 3 2 3" xfId="18308"/>
    <cellStyle name="Normal 3 3 2 4 3 2 3 2" xfId="18309"/>
    <cellStyle name="Normal 3 3 2 4 3 2 3 2 2" xfId="18310"/>
    <cellStyle name="Normal 3 3 2 4 3 2 3 2 2 2" xfId="18311"/>
    <cellStyle name="Normal 3 3 2 4 3 2 3 2 3" xfId="18312"/>
    <cellStyle name="Normal 3 3 2 4 3 2 3 3" xfId="18313"/>
    <cellStyle name="Normal 3 3 2 4 3 2 3 3 2" xfId="18314"/>
    <cellStyle name="Normal 3 3 2 4 3 2 3 4" xfId="18315"/>
    <cellStyle name="Normal 3 3 2 4 3 2 4" xfId="18316"/>
    <cellStyle name="Normal 3 3 2 4 3 2 4 2" xfId="18317"/>
    <cellStyle name="Normal 3 3 2 4 3 2 4 2 2" xfId="18318"/>
    <cellStyle name="Normal 3 3 2 4 3 2 4 3" xfId="18319"/>
    <cellStyle name="Normal 3 3 2 4 3 2 5" xfId="18320"/>
    <cellStyle name="Normal 3 3 2 4 3 2 5 2" xfId="18321"/>
    <cellStyle name="Normal 3 3 2 4 3 2 6" xfId="18322"/>
    <cellStyle name="Normal 3 3 2 4 3 3" xfId="18323"/>
    <cellStyle name="Normal 3 3 2 4 3 3 2" xfId="18324"/>
    <cellStyle name="Normal 3 3 2 4 3 3 2 2" xfId="18325"/>
    <cellStyle name="Normal 3 3 2 4 3 3 2 2 2" xfId="18326"/>
    <cellStyle name="Normal 3 3 2 4 3 3 2 2 2 2" xfId="18327"/>
    <cellStyle name="Normal 3 3 2 4 3 3 2 2 3" xfId="18328"/>
    <cellStyle name="Normal 3 3 2 4 3 3 2 3" xfId="18329"/>
    <cellStyle name="Normal 3 3 2 4 3 3 2 3 2" xfId="18330"/>
    <cellStyle name="Normal 3 3 2 4 3 3 2 4" xfId="18331"/>
    <cellStyle name="Normal 3 3 2 4 3 3 3" xfId="18332"/>
    <cellStyle name="Normal 3 3 2 4 3 3 3 2" xfId="18333"/>
    <cellStyle name="Normal 3 3 2 4 3 3 3 2 2" xfId="18334"/>
    <cellStyle name="Normal 3 3 2 4 3 3 3 3" xfId="18335"/>
    <cellStyle name="Normal 3 3 2 4 3 3 4" xfId="18336"/>
    <cellStyle name="Normal 3 3 2 4 3 3 4 2" xfId="18337"/>
    <cellStyle name="Normal 3 3 2 4 3 3 5" xfId="18338"/>
    <cellStyle name="Normal 3 3 2 4 3 4" xfId="18339"/>
    <cellStyle name="Normal 3 3 2 4 3 4 2" xfId="18340"/>
    <cellStyle name="Normal 3 3 2 4 3 4 2 2" xfId="18341"/>
    <cellStyle name="Normal 3 3 2 4 3 4 2 2 2" xfId="18342"/>
    <cellStyle name="Normal 3 3 2 4 3 4 2 3" xfId="18343"/>
    <cellStyle name="Normal 3 3 2 4 3 4 3" xfId="18344"/>
    <cellStyle name="Normal 3 3 2 4 3 4 3 2" xfId="18345"/>
    <cellStyle name="Normal 3 3 2 4 3 4 4" xfId="18346"/>
    <cellStyle name="Normal 3 3 2 4 3 5" xfId="18347"/>
    <cellStyle name="Normal 3 3 2 4 3 5 2" xfId="18348"/>
    <cellStyle name="Normal 3 3 2 4 3 5 2 2" xfId="18349"/>
    <cellStyle name="Normal 3 3 2 4 3 5 3" xfId="18350"/>
    <cellStyle name="Normal 3 3 2 4 3 6" xfId="18351"/>
    <cellStyle name="Normal 3 3 2 4 3 6 2" xfId="18352"/>
    <cellStyle name="Normal 3 3 2 4 3 7" xfId="18353"/>
    <cellStyle name="Normal 3 3 2 4 4" xfId="18354"/>
    <cellStyle name="Normal 3 3 2 4 4 2" xfId="18355"/>
    <cellStyle name="Normal 3 3 2 4 4 2 2" xfId="18356"/>
    <cellStyle name="Normal 3 3 2 4 4 2 2 2" xfId="18357"/>
    <cellStyle name="Normal 3 3 2 4 4 2 2 2 2" xfId="18358"/>
    <cellStyle name="Normal 3 3 2 4 4 2 2 2 2 2" xfId="18359"/>
    <cellStyle name="Normal 3 3 2 4 4 2 2 2 3" xfId="18360"/>
    <cellStyle name="Normal 3 3 2 4 4 2 2 3" xfId="18361"/>
    <cellStyle name="Normal 3 3 2 4 4 2 2 3 2" xfId="18362"/>
    <cellStyle name="Normal 3 3 2 4 4 2 2 4" xfId="18363"/>
    <cellStyle name="Normal 3 3 2 4 4 2 3" xfId="18364"/>
    <cellStyle name="Normal 3 3 2 4 4 2 3 2" xfId="18365"/>
    <cellStyle name="Normal 3 3 2 4 4 2 3 2 2" xfId="18366"/>
    <cellStyle name="Normal 3 3 2 4 4 2 3 3" xfId="18367"/>
    <cellStyle name="Normal 3 3 2 4 4 2 4" xfId="18368"/>
    <cellStyle name="Normal 3 3 2 4 4 2 4 2" xfId="18369"/>
    <cellStyle name="Normal 3 3 2 4 4 2 5" xfId="18370"/>
    <cellStyle name="Normal 3 3 2 4 4 3" xfId="18371"/>
    <cellStyle name="Normal 3 3 2 4 4 3 2" xfId="18372"/>
    <cellStyle name="Normal 3 3 2 4 4 3 2 2" xfId="18373"/>
    <cellStyle name="Normal 3 3 2 4 4 3 2 2 2" xfId="18374"/>
    <cellStyle name="Normal 3 3 2 4 4 3 2 3" xfId="18375"/>
    <cellStyle name="Normal 3 3 2 4 4 3 3" xfId="18376"/>
    <cellStyle name="Normal 3 3 2 4 4 3 3 2" xfId="18377"/>
    <cellStyle name="Normal 3 3 2 4 4 3 4" xfId="18378"/>
    <cellStyle name="Normal 3 3 2 4 4 4" xfId="18379"/>
    <cellStyle name="Normal 3 3 2 4 4 4 2" xfId="18380"/>
    <cellStyle name="Normal 3 3 2 4 4 4 2 2" xfId="18381"/>
    <cellStyle name="Normal 3 3 2 4 4 4 3" xfId="18382"/>
    <cellStyle name="Normal 3 3 2 4 4 5" xfId="18383"/>
    <cellStyle name="Normal 3 3 2 4 4 5 2" xfId="18384"/>
    <cellStyle name="Normal 3 3 2 4 4 6" xfId="18385"/>
    <cellStyle name="Normal 3 3 2 4 5" xfId="18386"/>
    <cellStyle name="Normal 3 3 2 4 5 2" xfId="18387"/>
    <cellStyle name="Normal 3 3 2 4 5 2 2" xfId="18388"/>
    <cellStyle name="Normal 3 3 2 4 5 2 2 2" xfId="18389"/>
    <cellStyle name="Normal 3 3 2 4 5 2 2 2 2" xfId="18390"/>
    <cellStyle name="Normal 3 3 2 4 5 2 2 3" xfId="18391"/>
    <cellStyle name="Normal 3 3 2 4 5 2 3" xfId="18392"/>
    <cellStyle name="Normal 3 3 2 4 5 2 3 2" xfId="18393"/>
    <cellStyle name="Normal 3 3 2 4 5 2 4" xfId="18394"/>
    <cellStyle name="Normal 3 3 2 4 5 3" xfId="18395"/>
    <cellStyle name="Normal 3 3 2 4 5 3 2" xfId="18396"/>
    <cellStyle name="Normal 3 3 2 4 5 3 2 2" xfId="18397"/>
    <cellStyle name="Normal 3 3 2 4 5 3 3" xfId="18398"/>
    <cellStyle name="Normal 3 3 2 4 5 4" xfId="18399"/>
    <cellStyle name="Normal 3 3 2 4 5 4 2" xfId="18400"/>
    <cellStyle name="Normal 3 3 2 4 5 5" xfId="18401"/>
    <cellStyle name="Normal 3 3 2 4 6" xfId="18402"/>
    <cellStyle name="Normal 3 3 2 4 6 2" xfId="18403"/>
    <cellStyle name="Normal 3 3 2 4 6 2 2" xfId="18404"/>
    <cellStyle name="Normal 3 3 2 4 6 2 2 2" xfId="18405"/>
    <cellStyle name="Normal 3 3 2 4 6 2 3" xfId="18406"/>
    <cellStyle name="Normal 3 3 2 4 6 3" xfId="18407"/>
    <cellStyle name="Normal 3 3 2 4 6 3 2" xfId="18408"/>
    <cellStyle name="Normal 3 3 2 4 6 4" xfId="18409"/>
    <cellStyle name="Normal 3 3 2 4 7" xfId="18410"/>
    <cellStyle name="Normal 3 3 2 4 7 2" xfId="18411"/>
    <cellStyle name="Normal 3 3 2 4 7 2 2" xfId="18412"/>
    <cellStyle name="Normal 3 3 2 4 7 3" xfId="18413"/>
    <cellStyle name="Normal 3 3 2 4 8" xfId="18414"/>
    <cellStyle name="Normal 3 3 2 4 8 2" xfId="18415"/>
    <cellStyle name="Normal 3 3 2 4 9" xfId="18416"/>
    <cellStyle name="Normal 3 3 2 5" xfId="18417"/>
    <cellStyle name="Normal 3 3 2 5 2" xfId="18418"/>
    <cellStyle name="Normal 3 3 2 5 2 2" xfId="18419"/>
    <cellStyle name="Normal 3 3 2 5 2 2 2" xfId="18420"/>
    <cellStyle name="Normal 3 3 2 5 2 2 2 2" xfId="18421"/>
    <cellStyle name="Normal 3 3 2 5 2 2 2 2 2" xfId="18422"/>
    <cellStyle name="Normal 3 3 2 5 2 2 2 2 2 2" xfId="18423"/>
    <cellStyle name="Normal 3 3 2 5 2 2 2 2 2 2 2" xfId="18424"/>
    <cellStyle name="Normal 3 3 2 5 2 2 2 2 2 3" xfId="18425"/>
    <cellStyle name="Normal 3 3 2 5 2 2 2 2 3" xfId="18426"/>
    <cellStyle name="Normal 3 3 2 5 2 2 2 2 3 2" xfId="18427"/>
    <cellStyle name="Normal 3 3 2 5 2 2 2 2 4" xfId="18428"/>
    <cellStyle name="Normal 3 3 2 5 2 2 2 3" xfId="18429"/>
    <cellStyle name="Normal 3 3 2 5 2 2 2 3 2" xfId="18430"/>
    <cellStyle name="Normal 3 3 2 5 2 2 2 3 2 2" xfId="18431"/>
    <cellStyle name="Normal 3 3 2 5 2 2 2 3 3" xfId="18432"/>
    <cellStyle name="Normal 3 3 2 5 2 2 2 4" xfId="18433"/>
    <cellStyle name="Normal 3 3 2 5 2 2 2 4 2" xfId="18434"/>
    <cellStyle name="Normal 3 3 2 5 2 2 2 5" xfId="18435"/>
    <cellStyle name="Normal 3 3 2 5 2 2 3" xfId="18436"/>
    <cellStyle name="Normal 3 3 2 5 2 2 3 2" xfId="18437"/>
    <cellStyle name="Normal 3 3 2 5 2 2 3 2 2" xfId="18438"/>
    <cellStyle name="Normal 3 3 2 5 2 2 3 2 2 2" xfId="18439"/>
    <cellStyle name="Normal 3 3 2 5 2 2 3 2 3" xfId="18440"/>
    <cellStyle name="Normal 3 3 2 5 2 2 3 3" xfId="18441"/>
    <cellStyle name="Normal 3 3 2 5 2 2 3 3 2" xfId="18442"/>
    <cellStyle name="Normal 3 3 2 5 2 2 3 4" xfId="18443"/>
    <cellStyle name="Normal 3 3 2 5 2 2 4" xfId="18444"/>
    <cellStyle name="Normal 3 3 2 5 2 2 4 2" xfId="18445"/>
    <cellStyle name="Normal 3 3 2 5 2 2 4 2 2" xfId="18446"/>
    <cellStyle name="Normal 3 3 2 5 2 2 4 3" xfId="18447"/>
    <cellStyle name="Normal 3 3 2 5 2 2 5" xfId="18448"/>
    <cellStyle name="Normal 3 3 2 5 2 2 5 2" xfId="18449"/>
    <cellStyle name="Normal 3 3 2 5 2 2 6" xfId="18450"/>
    <cellStyle name="Normal 3 3 2 5 2 3" xfId="18451"/>
    <cellStyle name="Normal 3 3 2 5 2 3 2" xfId="18452"/>
    <cellStyle name="Normal 3 3 2 5 2 3 2 2" xfId="18453"/>
    <cellStyle name="Normal 3 3 2 5 2 3 2 2 2" xfId="18454"/>
    <cellStyle name="Normal 3 3 2 5 2 3 2 2 2 2" xfId="18455"/>
    <cellStyle name="Normal 3 3 2 5 2 3 2 2 3" xfId="18456"/>
    <cellStyle name="Normal 3 3 2 5 2 3 2 3" xfId="18457"/>
    <cellStyle name="Normal 3 3 2 5 2 3 2 3 2" xfId="18458"/>
    <cellStyle name="Normal 3 3 2 5 2 3 2 4" xfId="18459"/>
    <cellStyle name="Normal 3 3 2 5 2 3 3" xfId="18460"/>
    <cellStyle name="Normal 3 3 2 5 2 3 3 2" xfId="18461"/>
    <cellStyle name="Normal 3 3 2 5 2 3 3 2 2" xfId="18462"/>
    <cellStyle name="Normal 3 3 2 5 2 3 3 3" xfId="18463"/>
    <cellStyle name="Normal 3 3 2 5 2 3 4" xfId="18464"/>
    <cellStyle name="Normal 3 3 2 5 2 3 4 2" xfId="18465"/>
    <cellStyle name="Normal 3 3 2 5 2 3 5" xfId="18466"/>
    <cellStyle name="Normal 3 3 2 5 2 4" xfId="18467"/>
    <cellStyle name="Normal 3 3 2 5 2 4 2" xfId="18468"/>
    <cellStyle name="Normal 3 3 2 5 2 4 2 2" xfId="18469"/>
    <cellStyle name="Normal 3 3 2 5 2 4 2 2 2" xfId="18470"/>
    <cellStyle name="Normal 3 3 2 5 2 4 2 3" xfId="18471"/>
    <cellStyle name="Normal 3 3 2 5 2 4 3" xfId="18472"/>
    <cellStyle name="Normal 3 3 2 5 2 4 3 2" xfId="18473"/>
    <cellStyle name="Normal 3 3 2 5 2 4 4" xfId="18474"/>
    <cellStyle name="Normal 3 3 2 5 2 5" xfId="18475"/>
    <cellStyle name="Normal 3 3 2 5 2 5 2" xfId="18476"/>
    <cellStyle name="Normal 3 3 2 5 2 5 2 2" xfId="18477"/>
    <cellStyle name="Normal 3 3 2 5 2 5 3" xfId="18478"/>
    <cellStyle name="Normal 3 3 2 5 2 6" xfId="18479"/>
    <cellStyle name="Normal 3 3 2 5 2 6 2" xfId="18480"/>
    <cellStyle name="Normal 3 3 2 5 2 7" xfId="18481"/>
    <cellStyle name="Normal 3 3 2 5 3" xfId="18482"/>
    <cellStyle name="Normal 3 3 2 5 3 2" xfId="18483"/>
    <cellStyle name="Normal 3 3 2 5 3 2 2" xfId="18484"/>
    <cellStyle name="Normal 3 3 2 5 3 2 2 2" xfId="18485"/>
    <cellStyle name="Normal 3 3 2 5 3 2 2 2 2" xfId="18486"/>
    <cellStyle name="Normal 3 3 2 5 3 2 2 2 2 2" xfId="18487"/>
    <cellStyle name="Normal 3 3 2 5 3 2 2 2 3" xfId="18488"/>
    <cellStyle name="Normal 3 3 2 5 3 2 2 3" xfId="18489"/>
    <cellStyle name="Normal 3 3 2 5 3 2 2 3 2" xfId="18490"/>
    <cellStyle name="Normal 3 3 2 5 3 2 2 4" xfId="18491"/>
    <cellStyle name="Normal 3 3 2 5 3 2 3" xfId="18492"/>
    <cellStyle name="Normal 3 3 2 5 3 2 3 2" xfId="18493"/>
    <cellStyle name="Normal 3 3 2 5 3 2 3 2 2" xfId="18494"/>
    <cellStyle name="Normal 3 3 2 5 3 2 3 3" xfId="18495"/>
    <cellStyle name="Normal 3 3 2 5 3 2 4" xfId="18496"/>
    <cellStyle name="Normal 3 3 2 5 3 2 4 2" xfId="18497"/>
    <cellStyle name="Normal 3 3 2 5 3 2 5" xfId="18498"/>
    <cellStyle name="Normal 3 3 2 5 3 3" xfId="18499"/>
    <cellStyle name="Normal 3 3 2 5 3 3 2" xfId="18500"/>
    <cellStyle name="Normal 3 3 2 5 3 3 2 2" xfId="18501"/>
    <cellStyle name="Normal 3 3 2 5 3 3 2 2 2" xfId="18502"/>
    <cellStyle name="Normal 3 3 2 5 3 3 2 3" xfId="18503"/>
    <cellStyle name="Normal 3 3 2 5 3 3 3" xfId="18504"/>
    <cellStyle name="Normal 3 3 2 5 3 3 3 2" xfId="18505"/>
    <cellStyle name="Normal 3 3 2 5 3 3 4" xfId="18506"/>
    <cellStyle name="Normal 3 3 2 5 3 4" xfId="18507"/>
    <cellStyle name="Normal 3 3 2 5 3 4 2" xfId="18508"/>
    <cellStyle name="Normal 3 3 2 5 3 4 2 2" xfId="18509"/>
    <cellStyle name="Normal 3 3 2 5 3 4 3" xfId="18510"/>
    <cellStyle name="Normal 3 3 2 5 3 5" xfId="18511"/>
    <cellStyle name="Normal 3 3 2 5 3 5 2" xfId="18512"/>
    <cellStyle name="Normal 3 3 2 5 3 6" xfId="18513"/>
    <cellStyle name="Normal 3 3 2 5 4" xfId="18514"/>
    <cellStyle name="Normal 3 3 2 5 4 2" xfId="18515"/>
    <cellStyle name="Normal 3 3 2 5 4 2 2" xfId="18516"/>
    <cellStyle name="Normal 3 3 2 5 4 2 2 2" xfId="18517"/>
    <cellStyle name="Normal 3 3 2 5 4 2 2 2 2" xfId="18518"/>
    <cellStyle name="Normal 3 3 2 5 4 2 2 3" xfId="18519"/>
    <cellStyle name="Normal 3 3 2 5 4 2 3" xfId="18520"/>
    <cellStyle name="Normal 3 3 2 5 4 2 3 2" xfId="18521"/>
    <cellStyle name="Normal 3 3 2 5 4 2 4" xfId="18522"/>
    <cellStyle name="Normal 3 3 2 5 4 3" xfId="18523"/>
    <cellStyle name="Normal 3 3 2 5 4 3 2" xfId="18524"/>
    <cellStyle name="Normal 3 3 2 5 4 3 2 2" xfId="18525"/>
    <cellStyle name="Normal 3 3 2 5 4 3 3" xfId="18526"/>
    <cellStyle name="Normal 3 3 2 5 4 4" xfId="18527"/>
    <cellStyle name="Normal 3 3 2 5 4 4 2" xfId="18528"/>
    <cellStyle name="Normal 3 3 2 5 4 5" xfId="18529"/>
    <cellStyle name="Normal 3 3 2 5 5" xfId="18530"/>
    <cellStyle name="Normal 3 3 2 5 5 2" xfId="18531"/>
    <cellStyle name="Normal 3 3 2 5 5 2 2" xfId="18532"/>
    <cellStyle name="Normal 3 3 2 5 5 2 2 2" xfId="18533"/>
    <cellStyle name="Normal 3 3 2 5 5 2 3" xfId="18534"/>
    <cellStyle name="Normal 3 3 2 5 5 3" xfId="18535"/>
    <cellStyle name="Normal 3 3 2 5 5 3 2" xfId="18536"/>
    <cellStyle name="Normal 3 3 2 5 5 4" xfId="18537"/>
    <cellStyle name="Normal 3 3 2 5 6" xfId="18538"/>
    <cellStyle name="Normal 3 3 2 5 6 2" xfId="18539"/>
    <cellStyle name="Normal 3 3 2 5 6 2 2" xfId="18540"/>
    <cellStyle name="Normal 3 3 2 5 6 3" xfId="18541"/>
    <cellStyle name="Normal 3 3 2 5 7" xfId="18542"/>
    <cellStyle name="Normal 3 3 2 5 7 2" xfId="18543"/>
    <cellStyle name="Normal 3 3 2 5 8" xfId="18544"/>
    <cellStyle name="Normal 3 3 2 6" xfId="18545"/>
    <cellStyle name="Normal 3 3 2 6 2" xfId="18546"/>
    <cellStyle name="Normal 3 3 2 6 2 2" xfId="18547"/>
    <cellStyle name="Normal 3 3 2 6 2 2 2" xfId="18548"/>
    <cellStyle name="Normal 3 3 2 6 2 2 2 2" xfId="18549"/>
    <cellStyle name="Normal 3 3 2 6 2 2 2 2 2" xfId="18550"/>
    <cellStyle name="Normal 3 3 2 6 2 2 2 2 2 2" xfId="18551"/>
    <cellStyle name="Normal 3 3 2 6 2 2 2 2 3" xfId="18552"/>
    <cellStyle name="Normal 3 3 2 6 2 2 2 3" xfId="18553"/>
    <cellStyle name="Normal 3 3 2 6 2 2 2 3 2" xfId="18554"/>
    <cellStyle name="Normal 3 3 2 6 2 2 2 4" xfId="18555"/>
    <cellStyle name="Normal 3 3 2 6 2 2 3" xfId="18556"/>
    <cellStyle name="Normal 3 3 2 6 2 2 3 2" xfId="18557"/>
    <cellStyle name="Normal 3 3 2 6 2 2 3 2 2" xfId="18558"/>
    <cellStyle name="Normal 3 3 2 6 2 2 3 3" xfId="18559"/>
    <cellStyle name="Normal 3 3 2 6 2 2 4" xfId="18560"/>
    <cellStyle name="Normal 3 3 2 6 2 2 4 2" xfId="18561"/>
    <cellStyle name="Normal 3 3 2 6 2 2 5" xfId="18562"/>
    <cellStyle name="Normal 3 3 2 6 2 3" xfId="18563"/>
    <cellStyle name="Normal 3 3 2 6 2 3 2" xfId="18564"/>
    <cellStyle name="Normal 3 3 2 6 2 3 2 2" xfId="18565"/>
    <cellStyle name="Normal 3 3 2 6 2 3 2 2 2" xfId="18566"/>
    <cellStyle name="Normal 3 3 2 6 2 3 2 3" xfId="18567"/>
    <cellStyle name="Normal 3 3 2 6 2 3 3" xfId="18568"/>
    <cellStyle name="Normal 3 3 2 6 2 3 3 2" xfId="18569"/>
    <cellStyle name="Normal 3 3 2 6 2 3 4" xfId="18570"/>
    <cellStyle name="Normal 3 3 2 6 2 4" xfId="18571"/>
    <cellStyle name="Normal 3 3 2 6 2 4 2" xfId="18572"/>
    <cellStyle name="Normal 3 3 2 6 2 4 2 2" xfId="18573"/>
    <cellStyle name="Normal 3 3 2 6 2 4 3" xfId="18574"/>
    <cellStyle name="Normal 3 3 2 6 2 5" xfId="18575"/>
    <cellStyle name="Normal 3 3 2 6 2 5 2" xfId="18576"/>
    <cellStyle name="Normal 3 3 2 6 2 6" xfId="18577"/>
    <cellStyle name="Normal 3 3 2 6 3" xfId="18578"/>
    <cellStyle name="Normal 3 3 2 6 3 2" xfId="18579"/>
    <cellStyle name="Normal 3 3 2 6 3 2 2" xfId="18580"/>
    <cellStyle name="Normal 3 3 2 6 3 2 2 2" xfId="18581"/>
    <cellStyle name="Normal 3 3 2 6 3 2 2 2 2" xfId="18582"/>
    <cellStyle name="Normal 3 3 2 6 3 2 2 3" xfId="18583"/>
    <cellStyle name="Normal 3 3 2 6 3 2 3" xfId="18584"/>
    <cellStyle name="Normal 3 3 2 6 3 2 3 2" xfId="18585"/>
    <cellStyle name="Normal 3 3 2 6 3 2 4" xfId="18586"/>
    <cellStyle name="Normal 3 3 2 6 3 3" xfId="18587"/>
    <cellStyle name="Normal 3 3 2 6 3 3 2" xfId="18588"/>
    <cellStyle name="Normal 3 3 2 6 3 3 2 2" xfId="18589"/>
    <cellStyle name="Normal 3 3 2 6 3 3 3" xfId="18590"/>
    <cellStyle name="Normal 3 3 2 6 3 4" xfId="18591"/>
    <cellStyle name="Normal 3 3 2 6 3 4 2" xfId="18592"/>
    <cellStyle name="Normal 3 3 2 6 3 5" xfId="18593"/>
    <cellStyle name="Normal 3 3 2 6 4" xfId="18594"/>
    <cellStyle name="Normal 3 3 2 6 4 2" xfId="18595"/>
    <cellStyle name="Normal 3 3 2 6 4 2 2" xfId="18596"/>
    <cellStyle name="Normal 3 3 2 6 4 2 2 2" xfId="18597"/>
    <cellStyle name="Normal 3 3 2 6 4 2 3" xfId="18598"/>
    <cellStyle name="Normal 3 3 2 6 4 3" xfId="18599"/>
    <cellStyle name="Normal 3 3 2 6 4 3 2" xfId="18600"/>
    <cellStyle name="Normal 3 3 2 6 4 4" xfId="18601"/>
    <cellStyle name="Normal 3 3 2 6 5" xfId="18602"/>
    <cellStyle name="Normal 3 3 2 6 5 2" xfId="18603"/>
    <cellStyle name="Normal 3 3 2 6 5 2 2" xfId="18604"/>
    <cellStyle name="Normal 3 3 2 6 5 3" xfId="18605"/>
    <cellStyle name="Normal 3 3 2 6 6" xfId="18606"/>
    <cellStyle name="Normal 3 3 2 6 6 2" xfId="18607"/>
    <cellStyle name="Normal 3 3 2 6 7" xfId="18608"/>
    <cellStyle name="Normal 3 3 2 7" xfId="18609"/>
    <cellStyle name="Normal 3 3 2 7 2" xfId="18610"/>
    <cellStyle name="Normal 3 3 2 7 2 2" xfId="18611"/>
    <cellStyle name="Normal 3 3 2 7 2 2 2" xfId="18612"/>
    <cellStyle name="Normal 3 3 2 7 2 2 2 2" xfId="18613"/>
    <cellStyle name="Normal 3 3 2 7 2 2 2 2 2" xfId="18614"/>
    <cellStyle name="Normal 3 3 2 7 2 2 2 3" xfId="18615"/>
    <cellStyle name="Normal 3 3 2 7 2 2 3" xfId="18616"/>
    <cellStyle name="Normal 3 3 2 7 2 2 3 2" xfId="18617"/>
    <cellStyle name="Normal 3 3 2 7 2 2 4" xfId="18618"/>
    <cellStyle name="Normal 3 3 2 7 2 3" xfId="18619"/>
    <cellStyle name="Normal 3 3 2 7 2 3 2" xfId="18620"/>
    <cellStyle name="Normal 3 3 2 7 2 3 2 2" xfId="18621"/>
    <cellStyle name="Normal 3 3 2 7 2 3 3" xfId="18622"/>
    <cellStyle name="Normal 3 3 2 7 2 4" xfId="18623"/>
    <cellStyle name="Normal 3 3 2 7 2 4 2" xfId="18624"/>
    <cellStyle name="Normal 3 3 2 7 2 5" xfId="18625"/>
    <cellStyle name="Normal 3 3 2 7 3" xfId="18626"/>
    <cellStyle name="Normal 3 3 2 7 3 2" xfId="18627"/>
    <cellStyle name="Normal 3 3 2 7 3 2 2" xfId="18628"/>
    <cellStyle name="Normal 3 3 2 7 3 2 2 2" xfId="18629"/>
    <cellStyle name="Normal 3 3 2 7 3 2 3" xfId="18630"/>
    <cellStyle name="Normal 3 3 2 7 3 3" xfId="18631"/>
    <cellStyle name="Normal 3 3 2 7 3 3 2" xfId="18632"/>
    <cellStyle name="Normal 3 3 2 7 3 4" xfId="18633"/>
    <cellStyle name="Normal 3 3 2 7 4" xfId="18634"/>
    <cellStyle name="Normal 3 3 2 7 4 2" xfId="18635"/>
    <cellStyle name="Normal 3 3 2 7 4 2 2" xfId="18636"/>
    <cellStyle name="Normal 3 3 2 7 4 3" xfId="18637"/>
    <cellStyle name="Normal 3 3 2 7 5" xfId="18638"/>
    <cellStyle name="Normal 3 3 2 7 5 2" xfId="18639"/>
    <cellStyle name="Normal 3 3 2 7 6" xfId="18640"/>
    <cellStyle name="Normal 3 3 2 8" xfId="18641"/>
    <cellStyle name="Normal 3 3 2 8 2" xfId="18642"/>
    <cellStyle name="Normal 3 3 2 8 2 2" xfId="18643"/>
    <cellStyle name="Normal 3 3 2 8 2 2 2" xfId="18644"/>
    <cellStyle name="Normal 3 3 2 8 2 2 2 2" xfId="18645"/>
    <cellStyle name="Normal 3 3 2 8 2 2 3" xfId="18646"/>
    <cellStyle name="Normal 3 3 2 8 2 3" xfId="18647"/>
    <cellStyle name="Normal 3 3 2 8 2 3 2" xfId="18648"/>
    <cellStyle name="Normal 3 3 2 8 2 4" xfId="18649"/>
    <cellStyle name="Normal 3 3 2 8 3" xfId="18650"/>
    <cellStyle name="Normal 3 3 2 8 3 2" xfId="18651"/>
    <cellStyle name="Normal 3 3 2 8 3 2 2" xfId="18652"/>
    <cellStyle name="Normal 3 3 2 8 3 3" xfId="18653"/>
    <cellStyle name="Normal 3 3 2 8 4" xfId="18654"/>
    <cellStyle name="Normal 3 3 2 8 4 2" xfId="18655"/>
    <cellStyle name="Normal 3 3 2 8 5" xfId="18656"/>
    <cellStyle name="Normal 3 3 2 9" xfId="18657"/>
    <cellStyle name="Normal 3 3 2 9 2" xfId="18658"/>
    <cellStyle name="Normal 3 3 2 9 2 2" xfId="18659"/>
    <cellStyle name="Normal 3 3 2 9 2 2 2" xfId="18660"/>
    <cellStyle name="Normal 3 3 2 9 2 3" xfId="18661"/>
    <cellStyle name="Normal 3 3 2 9 3" xfId="18662"/>
    <cellStyle name="Normal 3 3 2 9 3 2" xfId="18663"/>
    <cellStyle name="Normal 3 3 2 9 4" xfId="18664"/>
    <cellStyle name="Normal 3 3 3" xfId="18665"/>
    <cellStyle name="Normal 3 3 3 10" xfId="18666"/>
    <cellStyle name="Normal 3 3 3 10 2" xfId="18667"/>
    <cellStyle name="Normal 3 3 3 11" xfId="18668"/>
    <cellStyle name="Normal 3 3 3 2" xfId="18669"/>
    <cellStyle name="Normal 3 3 3 2 10" xfId="18670"/>
    <cellStyle name="Normal 3 3 3 2 2" xfId="18671"/>
    <cellStyle name="Normal 3 3 3 2 2 2" xfId="18672"/>
    <cellStyle name="Normal 3 3 3 2 2 2 2" xfId="18673"/>
    <cellStyle name="Normal 3 3 3 2 2 2 2 2" xfId="18674"/>
    <cellStyle name="Normal 3 3 3 2 2 2 2 2 2" xfId="18675"/>
    <cellStyle name="Normal 3 3 3 2 2 2 2 2 2 2" xfId="18676"/>
    <cellStyle name="Normal 3 3 3 2 2 2 2 2 2 2 2" xfId="18677"/>
    <cellStyle name="Normal 3 3 3 2 2 2 2 2 2 2 2 2" xfId="18678"/>
    <cellStyle name="Normal 3 3 3 2 2 2 2 2 2 2 2 2 2" xfId="18679"/>
    <cellStyle name="Normal 3 3 3 2 2 2 2 2 2 2 2 3" xfId="18680"/>
    <cellStyle name="Normal 3 3 3 2 2 2 2 2 2 2 3" xfId="18681"/>
    <cellStyle name="Normal 3 3 3 2 2 2 2 2 2 2 3 2" xfId="18682"/>
    <cellStyle name="Normal 3 3 3 2 2 2 2 2 2 2 4" xfId="18683"/>
    <cellStyle name="Normal 3 3 3 2 2 2 2 2 2 3" xfId="18684"/>
    <cellStyle name="Normal 3 3 3 2 2 2 2 2 2 3 2" xfId="18685"/>
    <cellStyle name="Normal 3 3 3 2 2 2 2 2 2 3 2 2" xfId="18686"/>
    <cellStyle name="Normal 3 3 3 2 2 2 2 2 2 3 3" xfId="18687"/>
    <cellStyle name="Normal 3 3 3 2 2 2 2 2 2 4" xfId="18688"/>
    <cellStyle name="Normal 3 3 3 2 2 2 2 2 2 4 2" xfId="18689"/>
    <cellStyle name="Normal 3 3 3 2 2 2 2 2 2 5" xfId="18690"/>
    <cellStyle name="Normal 3 3 3 2 2 2 2 2 3" xfId="18691"/>
    <cellStyle name="Normal 3 3 3 2 2 2 2 2 3 2" xfId="18692"/>
    <cellStyle name="Normal 3 3 3 2 2 2 2 2 3 2 2" xfId="18693"/>
    <cellStyle name="Normal 3 3 3 2 2 2 2 2 3 2 2 2" xfId="18694"/>
    <cellStyle name="Normal 3 3 3 2 2 2 2 2 3 2 3" xfId="18695"/>
    <cellStyle name="Normal 3 3 3 2 2 2 2 2 3 3" xfId="18696"/>
    <cellStyle name="Normal 3 3 3 2 2 2 2 2 3 3 2" xfId="18697"/>
    <cellStyle name="Normal 3 3 3 2 2 2 2 2 3 4" xfId="18698"/>
    <cellStyle name="Normal 3 3 3 2 2 2 2 2 4" xfId="18699"/>
    <cellStyle name="Normal 3 3 3 2 2 2 2 2 4 2" xfId="18700"/>
    <cellStyle name="Normal 3 3 3 2 2 2 2 2 4 2 2" xfId="18701"/>
    <cellStyle name="Normal 3 3 3 2 2 2 2 2 4 3" xfId="18702"/>
    <cellStyle name="Normal 3 3 3 2 2 2 2 2 5" xfId="18703"/>
    <cellStyle name="Normal 3 3 3 2 2 2 2 2 5 2" xfId="18704"/>
    <cellStyle name="Normal 3 3 3 2 2 2 2 2 6" xfId="18705"/>
    <cellStyle name="Normal 3 3 3 2 2 2 2 3" xfId="18706"/>
    <cellStyle name="Normal 3 3 3 2 2 2 2 3 2" xfId="18707"/>
    <cellStyle name="Normal 3 3 3 2 2 2 2 3 2 2" xfId="18708"/>
    <cellStyle name="Normal 3 3 3 2 2 2 2 3 2 2 2" xfId="18709"/>
    <cellStyle name="Normal 3 3 3 2 2 2 2 3 2 2 2 2" xfId="18710"/>
    <cellStyle name="Normal 3 3 3 2 2 2 2 3 2 2 3" xfId="18711"/>
    <cellStyle name="Normal 3 3 3 2 2 2 2 3 2 3" xfId="18712"/>
    <cellStyle name="Normal 3 3 3 2 2 2 2 3 2 3 2" xfId="18713"/>
    <cellStyle name="Normal 3 3 3 2 2 2 2 3 2 4" xfId="18714"/>
    <cellStyle name="Normal 3 3 3 2 2 2 2 3 3" xfId="18715"/>
    <cellStyle name="Normal 3 3 3 2 2 2 2 3 3 2" xfId="18716"/>
    <cellStyle name="Normal 3 3 3 2 2 2 2 3 3 2 2" xfId="18717"/>
    <cellStyle name="Normal 3 3 3 2 2 2 2 3 3 3" xfId="18718"/>
    <cellStyle name="Normal 3 3 3 2 2 2 2 3 4" xfId="18719"/>
    <cellStyle name="Normal 3 3 3 2 2 2 2 3 4 2" xfId="18720"/>
    <cellStyle name="Normal 3 3 3 2 2 2 2 3 5" xfId="18721"/>
    <cellStyle name="Normal 3 3 3 2 2 2 2 4" xfId="18722"/>
    <cellStyle name="Normal 3 3 3 2 2 2 2 4 2" xfId="18723"/>
    <cellStyle name="Normal 3 3 3 2 2 2 2 4 2 2" xfId="18724"/>
    <cellStyle name="Normal 3 3 3 2 2 2 2 4 2 2 2" xfId="18725"/>
    <cellStyle name="Normal 3 3 3 2 2 2 2 4 2 3" xfId="18726"/>
    <cellStyle name="Normal 3 3 3 2 2 2 2 4 3" xfId="18727"/>
    <cellStyle name="Normal 3 3 3 2 2 2 2 4 3 2" xfId="18728"/>
    <cellStyle name="Normal 3 3 3 2 2 2 2 4 4" xfId="18729"/>
    <cellStyle name="Normal 3 3 3 2 2 2 2 5" xfId="18730"/>
    <cellStyle name="Normal 3 3 3 2 2 2 2 5 2" xfId="18731"/>
    <cellStyle name="Normal 3 3 3 2 2 2 2 5 2 2" xfId="18732"/>
    <cellStyle name="Normal 3 3 3 2 2 2 2 5 3" xfId="18733"/>
    <cellStyle name="Normal 3 3 3 2 2 2 2 6" xfId="18734"/>
    <cellStyle name="Normal 3 3 3 2 2 2 2 6 2" xfId="18735"/>
    <cellStyle name="Normal 3 3 3 2 2 2 2 7" xfId="18736"/>
    <cellStyle name="Normal 3 3 3 2 2 2 3" xfId="18737"/>
    <cellStyle name="Normal 3 3 3 2 2 2 3 2" xfId="18738"/>
    <cellStyle name="Normal 3 3 3 2 2 2 3 2 2" xfId="18739"/>
    <cellStyle name="Normal 3 3 3 2 2 2 3 2 2 2" xfId="18740"/>
    <cellStyle name="Normal 3 3 3 2 2 2 3 2 2 2 2" xfId="18741"/>
    <cellStyle name="Normal 3 3 3 2 2 2 3 2 2 2 2 2" xfId="18742"/>
    <cellStyle name="Normal 3 3 3 2 2 2 3 2 2 2 3" xfId="18743"/>
    <cellStyle name="Normal 3 3 3 2 2 2 3 2 2 3" xfId="18744"/>
    <cellStyle name="Normal 3 3 3 2 2 2 3 2 2 3 2" xfId="18745"/>
    <cellStyle name="Normal 3 3 3 2 2 2 3 2 2 4" xfId="18746"/>
    <cellStyle name="Normal 3 3 3 2 2 2 3 2 3" xfId="18747"/>
    <cellStyle name="Normal 3 3 3 2 2 2 3 2 3 2" xfId="18748"/>
    <cellStyle name="Normal 3 3 3 2 2 2 3 2 3 2 2" xfId="18749"/>
    <cellStyle name="Normal 3 3 3 2 2 2 3 2 3 3" xfId="18750"/>
    <cellStyle name="Normal 3 3 3 2 2 2 3 2 4" xfId="18751"/>
    <cellStyle name="Normal 3 3 3 2 2 2 3 2 4 2" xfId="18752"/>
    <cellStyle name="Normal 3 3 3 2 2 2 3 2 5" xfId="18753"/>
    <cellStyle name="Normal 3 3 3 2 2 2 3 3" xfId="18754"/>
    <cellStyle name="Normal 3 3 3 2 2 2 3 3 2" xfId="18755"/>
    <cellStyle name="Normal 3 3 3 2 2 2 3 3 2 2" xfId="18756"/>
    <cellStyle name="Normal 3 3 3 2 2 2 3 3 2 2 2" xfId="18757"/>
    <cellStyle name="Normal 3 3 3 2 2 2 3 3 2 3" xfId="18758"/>
    <cellStyle name="Normal 3 3 3 2 2 2 3 3 3" xfId="18759"/>
    <cellStyle name="Normal 3 3 3 2 2 2 3 3 3 2" xfId="18760"/>
    <cellStyle name="Normal 3 3 3 2 2 2 3 3 4" xfId="18761"/>
    <cellStyle name="Normal 3 3 3 2 2 2 3 4" xfId="18762"/>
    <cellStyle name="Normal 3 3 3 2 2 2 3 4 2" xfId="18763"/>
    <cellStyle name="Normal 3 3 3 2 2 2 3 4 2 2" xfId="18764"/>
    <cellStyle name="Normal 3 3 3 2 2 2 3 4 3" xfId="18765"/>
    <cellStyle name="Normal 3 3 3 2 2 2 3 5" xfId="18766"/>
    <cellStyle name="Normal 3 3 3 2 2 2 3 5 2" xfId="18767"/>
    <cellStyle name="Normal 3 3 3 2 2 2 3 6" xfId="18768"/>
    <cellStyle name="Normal 3 3 3 2 2 2 4" xfId="18769"/>
    <cellStyle name="Normal 3 3 3 2 2 2 4 2" xfId="18770"/>
    <cellStyle name="Normal 3 3 3 2 2 2 4 2 2" xfId="18771"/>
    <cellStyle name="Normal 3 3 3 2 2 2 4 2 2 2" xfId="18772"/>
    <cellStyle name="Normal 3 3 3 2 2 2 4 2 2 2 2" xfId="18773"/>
    <cellStyle name="Normal 3 3 3 2 2 2 4 2 2 3" xfId="18774"/>
    <cellStyle name="Normal 3 3 3 2 2 2 4 2 3" xfId="18775"/>
    <cellStyle name="Normal 3 3 3 2 2 2 4 2 3 2" xfId="18776"/>
    <cellStyle name="Normal 3 3 3 2 2 2 4 2 4" xfId="18777"/>
    <cellStyle name="Normal 3 3 3 2 2 2 4 3" xfId="18778"/>
    <cellStyle name="Normal 3 3 3 2 2 2 4 3 2" xfId="18779"/>
    <cellStyle name="Normal 3 3 3 2 2 2 4 3 2 2" xfId="18780"/>
    <cellStyle name="Normal 3 3 3 2 2 2 4 3 3" xfId="18781"/>
    <cellStyle name="Normal 3 3 3 2 2 2 4 4" xfId="18782"/>
    <cellStyle name="Normal 3 3 3 2 2 2 4 4 2" xfId="18783"/>
    <cellStyle name="Normal 3 3 3 2 2 2 4 5" xfId="18784"/>
    <cellStyle name="Normal 3 3 3 2 2 2 5" xfId="18785"/>
    <cellStyle name="Normal 3 3 3 2 2 2 5 2" xfId="18786"/>
    <cellStyle name="Normal 3 3 3 2 2 2 5 2 2" xfId="18787"/>
    <cellStyle name="Normal 3 3 3 2 2 2 5 2 2 2" xfId="18788"/>
    <cellStyle name="Normal 3 3 3 2 2 2 5 2 3" xfId="18789"/>
    <cellStyle name="Normal 3 3 3 2 2 2 5 3" xfId="18790"/>
    <cellStyle name="Normal 3 3 3 2 2 2 5 3 2" xfId="18791"/>
    <cellStyle name="Normal 3 3 3 2 2 2 5 4" xfId="18792"/>
    <cellStyle name="Normal 3 3 3 2 2 2 6" xfId="18793"/>
    <cellStyle name="Normal 3 3 3 2 2 2 6 2" xfId="18794"/>
    <cellStyle name="Normal 3 3 3 2 2 2 6 2 2" xfId="18795"/>
    <cellStyle name="Normal 3 3 3 2 2 2 6 3" xfId="18796"/>
    <cellStyle name="Normal 3 3 3 2 2 2 7" xfId="18797"/>
    <cellStyle name="Normal 3 3 3 2 2 2 7 2" xfId="18798"/>
    <cellStyle name="Normal 3 3 3 2 2 2 8" xfId="18799"/>
    <cellStyle name="Normal 3 3 3 2 2 3" xfId="18800"/>
    <cellStyle name="Normal 3 3 3 2 2 3 2" xfId="18801"/>
    <cellStyle name="Normal 3 3 3 2 2 3 2 2" xfId="18802"/>
    <cellStyle name="Normal 3 3 3 2 2 3 2 2 2" xfId="18803"/>
    <cellStyle name="Normal 3 3 3 2 2 3 2 2 2 2" xfId="18804"/>
    <cellStyle name="Normal 3 3 3 2 2 3 2 2 2 2 2" xfId="18805"/>
    <cellStyle name="Normal 3 3 3 2 2 3 2 2 2 2 2 2" xfId="18806"/>
    <cellStyle name="Normal 3 3 3 2 2 3 2 2 2 2 3" xfId="18807"/>
    <cellStyle name="Normal 3 3 3 2 2 3 2 2 2 3" xfId="18808"/>
    <cellStyle name="Normal 3 3 3 2 2 3 2 2 2 3 2" xfId="18809"/>
    <cellStyle name="Normal 3 3 3 2 2 3 2 2 2 4" xfId="18810"/>
    <cellStyle name="Normal 3 3 3 2 2 3 2 2 3" xfId="18811"/>
    <cellStyle name="Normal 3 3 3 2 2 3 2 2 3 2" xfId="18812"/>
    <cellStyle name="Normal 3 3 3 2 2 3 2 2 3 2 2" xfId="18813"/>
    <cellStyle name="Normal 3 3 3 2 2 3 2 2 3 3" xfId="18814"/>
    <cellStyle name="Normal 3 3 3 2 2 3 2 2 4" xfId="18815"/>
    <cellStyle name="Normal 3 3 3 2 2 3 2 2 4 2" xfId="18816"/>
    <cellStyle name="Normal 3 3 3 2 2 3 2 2 5" xfId="18817"/>
    <cellStyle name="Normal 3 3 3 2 2 3 2 3" xfId="18818"/>
    <cellStyle name="Normal 3 3 3 2 2 3 2 3 2" xfId="18819"/>
    <cellStyle name="Normal 3 3 3 2 2 3 2 3 2 2" xfId="18820"/>
    <cellStyle name="Normal 3 3 3 2 2 3 2 3 2 2 2" xfId="18821"/>
    <cellStyle name="Normal 3 3 3 2 2 3 2 3 2 3" xfId="18822"/>
    <cellStyle name="Normal 3 3 3 2 2 3 2 3 3" xfId="18823"/>
    <cellStyle name="Normal 3 3 3 2 2 3 2 3 3 2" xfId="18824"/>
    <cellStyle name="Normal 3 3 3 2 2 3 2 3 4" xfId="18825"/>
    <cellStyle name="Normal 3 3 3 2 2 3 2 4" xfId="18826"/>
    <cellStyle name="Normal 3 3 3 2 2 3 2 4 2" xfId="18827"/>
    <cellStyle name="Normal 3 3 3 2 2 3 2 4 2 2" xfId="18828"/>
    <cellStyle name="Normal 3 3 3 2 2 3 2 4 3" xfId="18829"/>
    <cellStyle name="Normal 3 3 3 2 2 3 2 5" xfId="18830"/>
    <cellStyle name="Normal 3 3 3 2 2 3 2 5 2" xfId="18831"/>
    <cellStyle name="Normal 3 3 3 2 2 3 2 6" xfId="18832"/>
    <cellStyle name="Normal 3 3 3 2 2 3 3" xfId="18833"/>
    <cellStyle name="Normal 3 3 3 2 2 3 3 2" xfId="18834"/>
    <cellStyle name="Normal 3 3 3 2 2 3 3 2 2" xfId="18835"/>
    <cellStyle name="Normal 3 3 3 2 2 3 3 2 2 2" xfId="18836"/>
    <cellStyle name="Normal 3 3 3 2 2 3 3 2 2 2 2" xfId="18837"/>
    <cellStyle name="Normal 3 3 3 2 2 3 3 2 2 3" xfId="18838"/>
    <cellStyle name="Normal 3 3 3 2 2 3 3 2 3" xfId="18839"/>
    <cellStyle name="Normal 3 3 3 2 2 3 3 2 3 2" xfId="18840"/>
    <cellStyle name="Normal 3 3 3 2 2 3 3 2 4" xfId="18841"/>
    <cellStyle name="Normal 3 3 3 2 2 3 3 3" xfId="18842"/>
    <cellStyle name="Normal 3 3 3 2 2 3 3 3 2" xfId="18843"/>
    <cellStyle name="Normal 3 3 3 2 2 3 3 3 2 2" xfId="18844"/>
    <cellStyle name="Normal 3 3 3 2 2 3 3 3 3" xfId="18845"/>
    <cellStyle name="Normal 3 3 3 2 2 3 3 4" xfId="18846"/>
    <cellStyle name="Normal 3 3 3 2 2 3 3 4 2" xfId="18847"/>
    <cellStyle name="Normal 3 3 3 2 2 3 3 5" xfId="18848"/>
    <cellStyle name="Normal 3 3 3 2 2 3 4" xfId="18849"/>
    <cellStyle name="Normal 3 3 3 2 2 3 4 2" xfId="18850"/>
    <cellStyle name="Normal 3 3 3 2 2 3 4 2 2" xfId="18851"/>
    <cellStyle name="Normal 3 3 3 2 2 3 4 2 2 2" xfId="18852"/>
    <cellStyle name="Normal 3 3 3 2 2 3 4 2 3" xfId="18853"/>
    <cellStyle name="Normal 3 3 3 2 2 3 4 3" xfId="18854"/>
    <cellStyle name="Normal 3 3 3 2 2 3 4 3 2" xfId="18855"/>
    <cellStyle name="Normal 3 3 3 2 2 3 4 4" xfId="18856"/>
    <cellStyle name="Normal 3 3 3 2 2 3 5" xfId="18857"/>
    <cellStyle name="Normal 3 3 3 2 2 3 5 2" xfId="18858"/>
    <cellStyle name="Normal 3 3 3 2 2 3 5 2 2" xfId="18859"/>
    <cellStyle name="Normal 3 3 3 2 2 3 5 3" xfId="18860"/>
    <cellStyle name="Normal 3 3 3 2 2 3 6" xfId="18861"/>
    <cellStyle name="Normal 3 3 3 2 2 3 6 2" xfId="18862"/>
    <cellStyle name="Normal 3 3 3 2 2 3 7" xfId="18863"/>
    <cellStyle name="Normal 3 3 3 2 2 4" xfId="18864"/>
    <cellStyle name="Normal 3 3 3 2 2 4 2" xfId="18865"/>
    <cellStyle name="Normal 3 3 3 2 2 4 2 2" xfId="18866"/>
    <cellStyle name="Normal 3 3 3 2 2 4 2 2 2" xfId="18867"/>
    <cellStyle name="Normal 3 3 3 2 2 4 2 2 2 2" xfId="18868"/>
    <cellStyle name="Normal 3 3 3 2 2 4 2 2 2 2 2" xfId="18869"/>
    <cellStyle name="Normal 3 3 3 2 2 4 2 2 2 3" xfId="18870"/>
    <cellStyle name="Normal 3 3 3 2 2 4 2 2 3" xfId="18871"/>
    <cellStyle name="Normal 3 3 3 2 2 4 2 2 3 2" xfId="18872"/>
    <cellStyle name="Normal 3 3 3 2 2 4 2 2 4" xfId="18873"/>
    <cellStyle name="Normal 3 3 3 2 2 4 2 3" xfId="18874"/>
    <cellStyle name="Normal 3 3 3 2 2 4 2 3 2" xfId="18875"/>
    <cellStyle name="Normal 3 3 3 2 2 4 2 3 2 2" xfId="18876"/>
    <cellStyle name="Normal 3 3 3 2 2 4 2 3 3" xfId="18877"/>
    <cellStyle name="Normal 3 3 3 2 2 4 2 4" xfId="18878"/>
    <cellStyle name="Normal 3 3 3 2 2 4 2 4 2" xfId="18879"/>
    <cellStyle name="Normal 3 3 3 2 2 4 2 5" xfId="18880"/>
    <cellStyle name="Normal 3 3 3 2 2 4 3" xfId="18881"/>
    <cellStyle name="Normal 3 3 3 2 2 4 3 2" xfId="18882"/>
    <cellStyle name="Normal 3 3 3 2 2 4 3 2 2" xfId="18883"/>
    <cellStyle name="Normal 3 3 3 2 2 4 3 2 2 2" xfId="18884"/>
    <cellStyle name="Normal 3 3 3 2 2 4 3 2 3" xfId="18885"/>
    <cellStyle name="Normal 3 3 3 2 2 4 3 3" xfId="18886"/>
    <cellStyle name="Normal 3 3 3 2 2 4 3 3 2" xfId="18887"/>
    <cellStyle name="Normal 3 3 3 2 2 4 3 4" xfId="18888"/>
    <cellStyle name="Normal 3 3 3 2 2 4 4" xfId="18889"/>
    <cellStyle name="Normal 3 3 3 2 2 4 4 2" xfId="18890"/>
    <cellStyle name="Normal 3 3 3 2 2 4 4 2 2" xfId="18891"/>
    <cellStyle name="Normal 3 3 3 2 2 4 4 3" xfId="18892"/>
    <cellStyle name="Normal 3 3 3 2 2 4 5" xfId="18893"/>
    <cellStyle name="Normal 3 3 3 2 2 4 5 2" xfId="18894"/>
    <cellStyle name="Normal 3 3 3 2 2 4 6" xfId="18895"/>
    <cellStyle name="Normal 3 3 3 2 2 5" xfId="18896"/>
    <cellStyle name="Normal 3 3 3 2 2 5 2" xfId="18897"/>
    <cellStyle name="Normal 3 3 3 2 2 5 2 2" xfId="18898"/>
    <cellStyle name="Normal 3 3 3 2 2 5 2 2 2" xfId="18899"/>
    <cellStyle name="Normal 3 3 3 2 2 5 2 2 2 2" xfId="18900"/>
    <cellStyle name="Normal 3 3 3 2 2 5 2 2 3" xfId="18901"/>
    <cellStyle name="Normal 3 3 3 2 2 5 2 3" xfId="18902"/>
    <cellStyle name="Normal 3 3 3 2 2 5 2 3 2" xfId="18903"/>
    <cellStyle name="Normal 3 3 3 2 2 5 2 4" xfId="18904"/>
    <cellStyle name="Normal 3 3 3 2 2 5 3" xfId="18905"/>
    <cellStyle name="Normal 3 3 3 2 2 5 3 2" xfId="18906"/>
    <cellStyle name="Normal 3 3 3 2 2 5 3 2 2" xfId="18907"/>
    <cellStyle name="Normal 3 3 3 2 2 5 3 3" xfId="18908"/>
    <cellStyle name="Normal 3 3 3 2 2 5 4" xfId="18909"/>
    <cellStyle name="Normal 3 3 3 2 2 5 4 2" xfId="18910"/>
    <cellStyle name="Normal 3 3 3 2 2 5 5" xfId="18911"/>
    <cellStyle name="Normal 3 3 3 2 2 6" xfId="18912"/>
    <cellStyle name="Normal 3 3 3 2 2 6 2" xfId="18913"/>
    <cellStyle name="Normal 3 3 3 2 2 6 2 2" xfId="18914"/>
    <cellStyle name="Normal 3 3 3 2 2 6 2 2 2" xfId="18915"/>
    <cellStyle name="Normal 3 3 3 2 2 6 2 3" xfId="18916"/>
    <cellStyle name="Normal 3 3 3 2 2 6 3" xfId="18917"/>
    <cellStyle name="Normal 3 3 3 2 2 6 3 2" xfId="18918"/>
    <cellStyle name="Normal 3 3 3 2 2 6 4" xfId="18919"/>
    <cellStyle name="Normal 3 3 3 2 2 7" xfId="18920"/>
    <cellStyle name="Normal 3 3 3 2 2 7 2" xfId="18921"/>
    <cellStyle name="Normal 3 3 3 2 2 7 2 2" xfId="18922"/>
    <cellStyle name="Normal 3 3 3 2 2 7 3" xfId="18923"/>
    <cellStyle name="Normal 3 3 3 2 2 8" xfId="18924"/>
    <cellStyle name="Normal 3 3 3 2 2 8 2" xfId="18925"/>
    <cellStyle name="Normal 3 3 3 2 2 9" xfId="18926"/>
    <cellStyle name="Normal 3 3 3 2 3" xfId="18927"/>
    <cellStyle name="Normal 3 3 3 2 3 2" xfId="18928"/>
    <cellStyle name="Normal 3 3 3 2 3 2 2" xfId="18929"/>
    <cellStyle name="Normal 3 3 3 2 3 2 2 2" xfId="18930"/>
    <cellStyle name="Normal 3 3 3 2 3 2 2 2 2" xfId="18931"/>
    <cellStyle name="Normal 3 3 3 2 3 2 2 2 2 2" xfId="18932"/>
    <cellStyle name="Normal 3 3 3 2 3 2 2 2 2 2 2" xfId="18933"/>
    <cellStyle name="Normal 3 3 3 2 3 2 2 2 2 2 2 2" xfId="18934"/>
    <cellStyle name="Normal 3 3 3 2 3 2 2 2 2 2 3" xfId="18935"/>
    <cellStyle name="Normal 3 3 3 2 3 2 2 2 2 3" xfId="18936"/>
    <cellStyle name="Normal 3 3 3 2 3 2 2 2 2 3 2" xfId="18937"/>
    <cellStyle name="Normal 3 3 3 2 3 2 2 2 2 4" xfId="18938"/>
    <cellStyle name="Normal 3 3 3 2 3 2 2 2 3" xfId="18939"/>
    <cellStyle name="Normal 3 3 3 2 3 2 2 2 3 2" xfId="18940"/>
    <cellStyle name="Normal 3 3 3 2 3 2 2 2 3 2 2" xfId="18941"/>
    <cellStyle name="Normal 3 3 3 2 3 2 2 2 3 3" xfId="18942"/>
    <cellStyle name="Normal 3 3 3 2 3 2 2 2 4" xfId="18943"/>
    <cellStyle name="Normal 3 3 3 2 3 2 2 2 4 2" xfId="18944"/>
    <cellStyle name="Normal 3 3 3 2 3 2 2 2 5" xfId="18945"/>
    <cellStyle name="Normal 3 3 3 2 3 2 2 3" xfId="18946"/>
    <cellStyle name="Normal 3 3 3 2 3 2 2 3 2" xfId="18947"/>
    <cellStyle name="Normal 3 3 3 2 3 2 2 3 2 2" xfId="18948"/>
    <cellStyle name="Normal 3 3 3 2 3 2 2 3 2 2 2" xfId="18949"/>
    <cellStyle name="Normal 3 3 3 2 3 2 2 3 2 3" xfId="18950"/>
    <cellStyle name="Normal 3 3 3 2 3 2 2 3 3" xfId="18951"/>
    <cellStyle name="Normal 3 3 3 2 3 2 2 3 3 2" xfId="18952"/>
    <cellStyle name="Normal 3 3 3 2 3 2 2 3 4" xfId="18953"/>
    <cellStyle name="Normal 3 3 3 2 3 2 2 4" xfId="18954"/>
    <cellStyle name="Normal 3 3 3 2 3 2 2 4 2" xfId="18955"/>
    <cellStyle name="Normal 3 3 3 2 3 2 2 4 2 2" xfId="18956"/>
    <cellStyle name="Normal 3 3 3 2 3 2 2 4 3" xfId="18957"/>
    <cellStyle name="Normal 3 3 3 2 3 2 2 5" xfId="18958"/>
    <cellStyle name="Normal 3 3 3 2 3 2 2 5 2" xfId="18959"/>
    <cellStyle name="Normal 3 3 3 2 3 2 2 6" xfId="18960"/>
    <cellStyle name="Normal 3 3 3 2 3 2 3" xfId="18961"/>
    <cellStyle name="Normal 3 3 3 2 3 2 3 2" xfId="18962"/>
    <cellStyle name="Normal 3 3 3 2 3 2 3 2 2" xfId="18963"/>
    <cellStyle name="Normal 3 3 3 2 3 2 3 2 2 2" xfId="18964"/>
    <cellStyle name="Normal 3 3 3 2 3 2 3 2 2 2 2" xfId="18965"/>
    <cellStyle name="Normal 3 3 3 2 3 2 3 2 2 3" xfId="18966"/>
    <cellStyle name="Normal 3 3 3 2 3 2 3 2 3" xfId="18967"/>
    <cellStyle name="Normal 3 3 3 2 3 2 3 2 3 2" xfId="18968"/>
    <cellStyle name="Normal 3 3 3 2 3 2 3 2 4" xfId="18969"/>
    <cellStyle name="Normal 3 3 3 2 3 2 3 3" xfId="18970"/>
    <cellStyle name="Normal 3 3 3 2 3 2 3 3 2" xfId="18971"/>
    <cellStyle name="Normal 3 3 3 2 3 2 3 3 2 2" xfId="18972"/>
    <cellStyle name="Normal 3 3 3 2 3 2 3 3 3" xfId="18973"/>
    <cellStyle name="Normal 3 3 3 2 3 2 3 4" xfId="18974"/>
    <cellStyle name="Normal 3 3 3 2 3 2 3 4 2" xfId="18975"/>
    <cellStyle name="Normal 3 3 3 2 3 2 3 5" xfId="18976"/>
    <cellStyle name="Normal 3 3 3 2 3 2 4" xfId="18977"/>
    <cellStyle name="Normal 3 3 3 2 3 2 4 2" xfId="18978"/>
    <cellStyle name="Normal 3 3 3 2 3 2 4 2 2" xfId="18979"/>
    <cellStyle name="Normal 3 3 3 2 3 2 4 2 2 2" xfId="18980"/>
    <cellStyle name="Normal 3 3 3 2 3 2 4 2 3" xfId="18981"/>
    <cellStyle name="Normal 3 3 3 2 3 2 4 3" xfId="18982"/>
    <cellStyle name="Normal 3 3 3 2 3 2 4 3 2" xfId="18983"/>
    <cellStyle name="Normal 3 3 3 2 3 2 4 4" xfId="18984"/>
    <cellStyle name="Normal 3 3 3 2 3 2 5" xfId="18985"/>
    <cellStyle name="Normal 3 3 3 2 3 2 5 2" xfId="18986"/>
    <cellStyle name="Normal 3 3 3 2 3 2 5 2 2" xfId="18987"/>
    <cellStyle name="Normal 3 3 3 2 3 2 5 3" xfId="18988"/>
    <cellStyle name="Normal 3 3 3 2 3 2 6" xfId="18989"/>
    <cellStyle name="Normal 3 3 3 2 3 2 6 2" xfId="18990"/>
    <cellStyle name="Normal 3 3 3 2 3 2 7" xfId="18991"/>
    <cellStyle name="Normal 3 3 3 2 3 3" xfId="18992"/>
    <cellStyle name="Normal 3 3 3 2 3 3 2" xfId="18993"/>
    <cellStyle name="Normal 3 3 3 2 3 3 2 2" xfId="18994"/>
    <cellStyle name="Normal 3 3 3 2 3 3 2 2 2" xfId="18995"/>
    <cellStyle name="Normal 3 3 3 2 3 3 2 2 2 2" xfId="18996"/>
    <cellStyle name="Normal 3 3 3 2 3 3 2 2 2 2 2" xfId="18997"/>
    <cellStyle name="Normal 3 3 3 2 3 3 2 2 2 3" xfId="18998"/>
    <cellStyle name="Normal 3 3 3 2 3 3 2 2 3" xfId="18999"/>
    <cellStyle name="Normal 3 3 3 2 3 3 2 2 3 2" xfId="19000"/>
    <cellStyle name="Normal 3 3 3 2 3 3 2 2 4" xfId="19001"/>
    <cellStyle name="Normal 3 3 3 2 3 3 2 3" xfId="19002"/>
    <cellStyle name="Normal 3 3 3 2 3 3 2 3 2" xfId="19003"/>
    <cellStyle name="Normal 3 3 3 2 3 3 2 3 2 2" xfId="19004"/>
    <cellStyle name="Normal 3 3 3 2 3 3 2 3 3" xfId="19005"/>
    <cellStyle name="Normal 3 3 3 2 3 3 2 4" xfId="19006"/>
    <cellStyle name="Normal 3 3 3 2 3 3 2 4 2" xfId="19007"/>
    <cellStyle name="Normal 3 3 3 2 3 3 2 5" xfId="19008"/>
    <cellStyle name="Normal 3 3 3 2 3 3 3" xfId="19009"/>
    <cellStyle name="Normal 3 3 3 2 3 3 3 2" xfId="19010"/>
    <cellStyle name="Normal 3 3 3 2 3 3 3 2 2" xfId="19011"/>
    <cellStyle name="Normal 3 3 3 2 3 3 3 2 2 2" xfId="19012"/>
    <cellStyle name="Normal 3 3 3 2 3 3 3 2 3" xfId="19013"/>
    <cellStyle name="Normal 3 3 3 2 3 3 3 3" xfId="19014"/>
    <cellStyle name="Normal 3 3 3 2 3 3 3 3 2" xfId="19015"/>
    <cellStyle name="Normal 3 3 3 2 3 3 3 4" xfId="19016"/>
    <cellStyle name="Normal 3 3 3 2 3 3 4" xfId="19017"/>
    <cellStyle name="Normal 3 3 3 2 3 3 4 2" xfId="19018"/>
    <cellStyle name="Normal 3 3 3 2 3 3 4 2 2" xfId="19019"/>
    <cellStyle name="Normal 3 3 3 2 3 3 4 3" xfId="19020"/>
    <cellStyle name="Normal 3 3 3 2 3 3 5" xfId="19021"/>
    <cellStyle name="Normal 3 3 3 2 3 3 5 2" xfId="19022"/>
    <cellStyle name="Normal 3 3 3 2 3 3 6" xfId="19023"/>
    <cellStyle name="Normal 3 3 3 2 3 4" xfId="19024"/>
    <cellStyle name="Normal 3 3 3 2 3 4 2" xfId="19025"/>
    <cellStyle name="Normal 3 3 3 2 3 4 2 2" xfId="19026"/>
    <cellStyle name="Normal 3 3 3 2 3 4 2 2 2" xfId="19027"/>
    <cellStyle name="Normal 3 3 3 2 3 4 2 2 2 2" xfId="19028"/>
    <cellStyle name="Normal 3 3 3 2 3 4 2 2 3" xfId="19029"/>
    <cellStyle name="Normal 3 3 3 2 3 4 2 3" xfId="19030"/>
    <cellStyle name="Normal 3 3 3 2 3 4 2 3 2" xfId="19031"/>
    <cellStyle name="Normal 3 3 3 2 3 4 2 4" xfId="19032"/>
    <cellStyle name="Normal 3 3 3 2 3 4 3" xfId="19033"/>
    <cellStyle name="Normal 3 3 3 2 3 4 3 2" xfId="19034"/>
    <cellStyle name="Normal 3 3 3 2 3 4 3 2 2" xfId="19035"/>
    <cellStyle name="Normal 3 3 3 2 3 4 3 3" xfId="19036"/>
    <cellStyle name="Normal 3 3 3 2 3 4 4" xfId="19037"/>
    <cellStyle name="Normal 3 3 3 2 3 4 4 2" xfId="19038"/>
    <cellStyle name="Normal 3 3 3 2 3 4 5" xfId="19039"/>
    <cellStyle name="Normal 3 3 3 2 3 5" xfId="19040"/>
    <cellStyle name="Normal 3 3 3 2 3 5 2" xfId="19041"/>
    <cellStyle name="Normal 3 3 3 2 3 5 2 2" xfId="19042"/>
    <cellStyle name="Normal 3 3 3 2 3 5 2 2 2" xfId="19043"/>
    <cellStyle name="Normal 3 3 3 2 3 5 2 3" xfId="19044"/>
    <cellStyle name="Normal 3 3 3 2 3 5 3" xfId="19045"/>
    <cellStyle name="Normal 3 3 3 2 3 5 3 2" xfId="19046"/>
    <cellStyle name="Normal 3 3 3 2 3 5 4" xfId="19047"/>
    <cellStyle name="Normal 3 3 3 2 3 6" xfId="19048"/>
    <cellStyle name="Normal 3 3 3 2 3 6 2" xfId="19049"/>
    <cellStyle name="Normal 3 3 3 2 3 6 2 2" xfId="19050"/>
    <cellStyle name="Normal 3 3 3 2 3 6 3" xfId="19051"/>
    <cellStyle name="Normal 3 3 3 2 3 7" xfId="19052"/>
    <cellStyle name="Normal 3 3 3 2 3 7 2" xfId="19053"/>
    <cellStyle name="Normal 3 3 3 2 3 8" xfId="19054"/>
    <cellStyle name="Normal 3 3 3 2 4" xfId="19055"/>
    <cellStyle name="Normal 3 3 3 2 4 2" xfId="19056"/>
    <cellStyle name="Normal 3 3 3 2 4 2 2" xfId="19057"/>
    <cellStyle name="Normal 3 3 3 2 4 2 2 2" xfId="19058"/>
    <cellStyle name="Normal 3 3 3 2 4 2 2 2 2" xfId="19059"/>
    <cellStyle name="Normal 3 3 3 2 4 2 2 2 2 2" xfId="19060"/>
    <cellStyle name="Normal 3 3 3 2 4 2 2 2 2 2 2" xfId="19061"/>
    <cellStyle name="Normal 3 3 3 2 4 2 2 2 2 3" xfId="19062"/>
    <cellStyle name="Normal 3 3 3 2 4 2 2 2 3" xfId="19063"/>
    <cellStyle name="Normal 3 3 3 2 4 2 2 2 3 2" xfId="19064"/>
    <cellStyle name="Normal 3 3 3 2 4 2 2 2 4" xfId="19065"/>
    <cellStyle name="Normal 3 3 3 2 4 2 2 3" xfId="19066"/>
    <cellStyle name="Normal 3 3 3 2 4 2 2 3 2" xfId="19067"/>
    <cellStyle name="Normal 3 3 3 2 4 2 2 3 2 2" xfId="19068"/>
    <cellStyle name="Normal 3 3 3 2 4 2 2 3 3" xfId="19069"/>
    <cellStyle name="Normal 3 3 3 2 4 2 2 4" xfId="19070"/>
    <cellStyle name="Normal 3 3 3 2 4 2 2 4 2" xfId="19071"/>
    <cellStyle name="Normal 3 3 3 2 4 2 2 5" xfId="19072"/>
    <cellStyle name="Normal 3 3 3 2 4 2 3" xfId="19073"/>
    <cellStyle name="Normal 3 3 3 2 4 2 3 2" xfId="19074"/>
    <cellStyle name="Normal 3 3 3 2 4 2 3 2 2" xfId="19075"/>
    <cellStyle name="Normal 3 3 3 2 4 2 3 2 2 2" xfId="19076"/>
    <cellStyle name="Normal 3 3 3 2 4 2 3 2 3" xfId="19077"/>
    <cellStyle name="Normal 3 3 3 2 4 2 3 3" xfId="19078"/>
    <cellStyle name="Normal 3 3 3 2 4 2 3 3 2" xfId="19079"/>
    <cellStyle name="Normal 3 3 3 2 4 2 3 4" xfId="19080"/>
    <cellStyle name="Normal 3 3 3 2 4 2 4" xfId="19081"/>
    <cellStyle name="Normal 3 3 3 2 4 2 4 2" xfId="19082"/>
    <cellStyle name="Normal 3 3 3 2 4 2 4 2 2" xfId="19083"/>
    <cellStyle name="Normal 3 3 3 2 4 2 4 3" xfId="19084"/>
    <cellStyle name="Normal 3 3 3 2 4 2 5" xfId="19085"/>
    <cellStyle name="Normal 3 3 3 2 4 2 5 2" xfId="19086"/>
    <cellStyle name="Normal 3 3 3 2 4 2 6" xfId="19087"/>
    <cellStyle name="Normal 3 3 3 2 4 3" xfId="19088"/>
    <cellStyle name="Normal 3 3 3 2 4 3 2" xfId="19089"/>
    <cellStyle name="Normal 3 3 3 2 4 3 2 2" xfId="19090"/>
    <cellStyle name="Normal 3 3 3 2 4 3 2 2 2" xfId="19091"/>
    <cellStyle name="Normal 3 3 3 2 4 3 2 2 2 2" xfId="19092"/>
    <cellStyle name="Normal 3 3 3 2 4 3 2 2 3" xfId="19093"/>
    <cellStyle name="Normal 3 3 3 2 4 3 2 3" xfId="19094"/>
    <cellStyle name="Normal 3 3 3 2 4 3 2 3 2" xfId="19095"/>
    <cellStyle name="Normal 3 3 3 2 4 3 2 4" xfId="19096"/>
    <cellStyle name="Normal 3 3 3 2 4 3 3" xfId="19097"/>
    <cellStyle name="Normal 3 3 3 2 4 3 3 2" xfId="19098"/>
    <cellStyle name="Normal 3 3 3 2 4 3 3 2 2" xfId="19099"/>
    <cellStyle name="Normal 3 3 3 2 4 3 3 3" xfId="19100"/>
    <cellStyle name="Normal 3 3 3 2 4 3 4" xfId="19101"/>
    <cellStyle name="Normal 3 3 3 2 4 3 4 2" xfId="19102"/>
    <cellStyle name="Normal 3 3 3 2 4 3 5" xfId="19103"/>
    <cellStyle name="Normal 3 3 3 2 4 4" xfId="19104"/>
    <cellStyle name="Normal 3 3 3 2 4 4 2" xfId="19105"/>
    <cellStyle name="Normal 3 3 3 2 4 4 2 2" xfId="19106"/>
    <cellStyle name="Normal 3 3 3 2 4 4 2 2 2" xfId="19107"/>
    <cellStyle name="Normal 3 3 3 2 4 4 2 3" xfId="19108"/>
    <cellStyle name="Normal 3 3 3 2 4 4 3" xfId="19109"/>
    <cellStyle name="Normal 3 3 3 2 4 4 3 2" xfId="19110"/>
    <cellStyle name="Normal 3 3 3 2 4 4 4" xfId="19111"/>
    <cellStyle name="Normal 3 3 3 2 4 5" xfId="19112"/>
    <cellStyle name="Normal 3 3 3 2 4 5 2" xfId="19113"/>
    <cellStyle name="Normal 3 3 3 2 4 5 2 2" xfId="19114"/>
    <cellStyle name="Normal 3 3 3 2 4 5 3" xfId="19115"/>
    <cellStyle name="Normal 3 3 3 2 4 6" xfId="19116"/>
    <cellStyle name="Normal 3 3 3 2 4 6 2" xfId="19117"/>
    <cellStyle name="Normal 3 3 3 2 4 7" xfId="19118"/>
    <cellStyle name="Normal 3 3 3 2 5" xfId="19119"/>
    <cellStyle name="Normal 3 3 3 2 5 2" xfId="19120"/>
    <cellStyle name="Normal 3 3 3 2 5 2 2" xfId="19121"/>
    <cellStyle name="Normal 3 3 3 2 5 2 2 2" xfId="19122"/>
    <cellStyle name="Normal 3 3 3 2 5 2 2 2 2" xfId="19123"/>
    <cellStyle name="Normal 3 3 3 2 5 2 2 2 2 2" xfId="19124"/>
    <cellStyle name="Normal 3 3 3 2 5 2 2 2 3" xfId="19125"/>
    <cellStyle name="Normal 3 3 3 2 5 2 2 3" xfId="19126"/>
    <cellStyle name="Normal 3 3 3 2 5 2 2 3 2" xfId="19127"/>
    <cellStyle name="Normal 3 3 3 2 5 2 2 4" xfId="19128"/>
    <cellStyle name="Normal 3 3 3 2 5 2 3" xfId="19129"/>
    <cellStyle name="Normal 3 3 3 2 5 2 3 2" xfId="19130"/>
    <cellStyle name="Normal 3 3 3 2 5 2 3 2 2" xfId="19131"/>
    <cellStyle name="Normal 3 3 3 2 5 2 3 3" xfId="19132"/>
    <cellStyle name="Normal 3 3 3 2 5 2 4" xfId="19133"/>
    <cellStyle name="Normal 3 3 3 2 5 2 4 2" xfId="19134"/>
    <cellStyle name="Normal 3 3 3 2 5 2 5" xfId="19135"/>
    <cellStyle name="Normal 3 3 3 2 5 3" xfId="19136"/>
    <cellStyle name="Normal 3 3 3 2 5 3 2" xfId="19137"/>
    <cellStyle name="Normal 3 3 3 2 5 3 2 2" xfId="19138"/>
    <cellStyle name="Normal 3 3 3 2 5 3 2 2 2" xfId="19139"/>
    <cellStyle name="Normal 3 3 3 2 5 3 2 3" xfId="19140"/>
    <cellStyle name="Normal 3 3 3 2 5 3 3" xfId="19141"/>
    <cellStyle name="Normal 3 3 3 2 5 3 3 2" xfId="19142"/>
    <cellStyle name="Normal 3 3 3 2 5 3 4" xfId="19143"/>
    <cellStyle name="Normal 3 3 3 2 5 4" xfId="19144"/>
    <cellStyle name="Normal 3 3 3 2 5 4 2" xfId="19145"/>
    <cellStyle name="Normal 3 3 3 2 5 4 2 2" xfId="19146"/>
    <cellStyle name="Normal 3 3 3 2 5 4 3" xfId="19147"/>
    <cellStyle name="Normal 3 3 3 2 5 5" xfId="19148"/>
    <cellStyle name="Normal 3 3 3 2 5 5 2" xfId="19149"/>
    <cellStyle name="Normal 3 3 3 2 5 6" xfId="19150"/>
    <cellStyle name="Normal 3 3 3 2 6" xfId="19151"/>
    <cellStyle name="Normal 3 3 3 2 6 2" xfId="19152"/>
    <cellStyle name="Normal 3 3 3 2 6 2 2" xfId="19153"/>
    <cellStyle name="Normal 3 3 3 2 6 2 2 2" xfId="19154"/>
    <cellStyle name="Normal 3 3 3 2 6 2 2 2 2" xfId="19155"/>
    <cellStyle name="Normal 3 3 3 2 6 2 2 3" xfId="19156"/>
    <cellStyle name="Normal 3 3 3 2 6 2 3" xfId="19157"/>
    <cellStyle name="Normal 3 3 3 2 6 2 3 2" xfId="19158"/>
    <cellStyle name="Normal 3 3 3 2 6 2 4" xfId="19159"/>
    <cellStyle name="Normal 3 3 3 2 6 3" xfId="19160"/>
    <cellStyle name="Normal 3 3 3 2 6 3 2" xfId="19161"/>
    <cellStyle name="Normal 3 3 3 2 6 3 2 2" xfId="19162"/>
    <cellStyle name="Normal 3 3 3 2 6 3 3" xfId="19163"/>
    <cellStyle name="Normal 3 3 3 2 6 4" xfId="19164"/>
    <cellStyle name="Normal 3 3 3 2 6 4 2" xfId="19165"/>
    <cellStyle name="Normal 3 3 3 2 6 5" xfId="19166"/>
    <cellStyle name="Normal 3 3 3 2 7" xfId="19167"/>
    <cellStyle name="Normal 3 3 3 2 7 2" xfId="19168"/>
    <cellStyle name="Normal 3 3 3 2 7 2 2" xfId="19169"/>
    <cellStyle name="Normal 3 3 3 2 7 2 2 2" xfId="19170"/>
    <cellStyle name="Normal 3 3 3 2 7 2 3" xfId="19171"/>
    <cellStyle name="Normal 3 3 3 2 7 3" xfId="19172"/>
    <cellStyle name="Normal 3 3 3 2 7 3 2" xfId="19173"/>
    <cellStyle name="Normal 3 3 3 2 7 4" xfId="19174"/>
    <cellStyle name="Normal 3 3 3 2 8" xfId="19175"/>
    <cellStyle name="Normal 3 3 3 2 8 2" xfId="19176"/>
    <cellStyle name="Normal 3 3 3 2 8 2 2" xfId="19177"/>
    <cellStyle name="Normal 3 3 3 2 8 3" xfId="19178"/>
    <cellStyle name="Normal 3 3 3 2 9" xfId="19179"/>
    <cellStyle name="Normal 3 3 3 2 9 2" xfId="19180"/>
    <cellStyle name="Normal 3 3 3 3" xfId="19181"/>
    <cellStyle name="Normal 3 3 3 3 2" xfId="19182"/>
    <cellStyle name="Normal 3 3 3 3 2 2" xfId="19183"/>
    <cellStyle name="Normal 3 3 3 3 2 2 2" xfId="19184"/>
    <cellStyle name="Normal 3 3 3 3 2 2 2 2" xfId="19185"/>
    <cellStyle name="Normal 3 3 3 3 2 2 2 2 2" xfId="19186"/>
    <cellStyle name="Normal 3 3 3 3 2 2 2 2 2 2" xfId="19187"/>
    <cellStyle name="Normal 3 3 3 3 2 2 2 2 2 2 2" xfId="19188"/>
    <cellStyle name="Normal 3 3 3 3 2 2 2 2 2 2 2 2" xfId="19189"/>
    <cellStyle name="Normal 3 3 3 3 2 2 2 2 2 2 3" xfId="19190"/>
    <cellStyle name="Normal 3 3 3 3 2 2 2 2 2 3" xfId="19191"/>
    <cellStyle name="Normal 3 3 3 3 2 2 2 2 2 3 2" xfId="19192"/>
    <cellStyle name="Normal 3 3 3 3 2 2 2 2 2 4" xfId="19193"/>
    <cellStyle name="Normal 3 3 3 3 2 2 2 2 3" xfId="19194"/>
    <cellStyle name="Normal 3 3 3 3 2 2 2 2 3 2" xfId="19195"/>
    <cellStyle name="Normal 3 3 3 3 2 2 2 2 3 2 2" xfId="19196"/>
    <cellStyle name="Normal 3 3 3 3 2 2 2 2 3 3" xfId="19197"/>
    <cellStyle name="Normal 3 3 3 3 2 2 2 2 4" xfId="19198"/>
    <cellStyle name="Normal 3 3 3 3 2 2 2 2 4 2" xfId="19199"/>
    <cellStyle name="Normal 3 3 3 3 2 2 2 2 5" xfId="19200"/>
    <cellStyle name="Normal 3 3 3 3 2 2 2 3" xfId="19201"/>
    <cellStyle name="Normal 3 3 3 3 2 2 2 3 2" xfId="19202"/>
    <cellStyle name="Normal 3 3 3 3 2 2 2 3 2 2" xfId="19203"/>
    <cellStyle name="Normal 3 3 3 3 2 2 2 3 2 2 2" xfId="19204"/>
    <cellStyle name="Normal 3 3 3 3 2 2 2 3 2 3" xfId="19205"/>
    <cellStyle name="Normal 3 3 3 3 2 2 2 3 3" xfId="19206"/>
    <cellStyle name="Normal 3 3 3 3 2 2 2 3 3 2" xfId="19207"/>
    <cellStyle name="Normal 3 3 3 3 2 2 2 3 4" xfId="19208"/>
    <cellStyle name="Normal 3 3 3 3 2 2 2 4" xfId="19209"/>
    <cellStyle name="Normal 3 3 3 3 2 2 2 4 2" xfId="19210"/>
    <cellStyle name="Normal 3 3 3 3 2 2 2 4 2 2" xfId="19211"/>
    <cellStyle name="Normal 3 3 3 3 2 2 2 4 3" xfId="19212"/>
    <cellStyle name="Normal 3 3 3 3 2 2 2 5" xfId="19213"/>
    <cellStyle name="Normal 3 3 3 3 2 2 2 5 2" xfId="19214"/>
    <cellStyle name="Normal 3 3 3 3 2 2 2 6" xfId="19215"/>
    <cellStyle name="Normal 3 3 3 3 2 2 3" xfId="19216"/>
    <cellStyle name="Normal 3 3 3 3 2 2 3 2" xfId="19217"/>
    <cellStyle name="Normal 3 3 3 3 2 2 3 2 2" xfId="19218"/>
    <cellStyle name="Normal 3 3 3 3 2 2 3 2 2 2" xfId="19219"/>
    <cellStyle name="Normal 3 3 3 3 2 2 3 2 2 2 2" xfId="19220"/>
    <cellStyle name="Normal 3 3 3 3 2 2 3 2 2 3" xfId="19221"/>
    <cellStyle name="Normal 3 3 3 3 2 2 3 2 3" xfId="19222"/>
    <cellStyle name="Normal 3 3 3 3 2 2 3 2 3 2" xfId="19223"/>
    <cellStyle name="Normal 3 3 3 3 2 2 3 2 4" xfId="19224"/>
    <cellStyle name="Normal 3 3 3 3 2 2 3 3" xfId="19225"/>
    <cellStyle name="Normal 3 3 3 3 2 2 3 3 2" xfId="19226"/>
    <cellStyle name="Normal 3 3 3 3 2 2 3 3 2 2" xfId="19227"/>
    <cellStyle name="Normal 3 3 3 3 2 2 3 3 3" xfId="19228"/>
    <cellStyle name="Normal 3 3 3 3 2 2 3 4" xfId="19229"/>
    <cellStyle name="Normal 3 3 3 3 2 2 3 4 2" xfId="19230"/>
    <cellStyle name="Normal 3 3 3 3 2 2 3 5" xfId="19231"/>
    <cellStyle name="Normal 3 3 3 3 2 2 4" xfId="19232"/>
    <cellStyle name="Normal 3 3 3 3 2 2 4 2" xfId="19233"/>
    <cellStyle name="Normal 3 3 3 3 2 2 4 2 2" xfId="19234"/>
    <cellStyle name="Normal 3 3 3 3 2 2 4 2 2 2" xfId="19235"/>
    <cellStyle name="Normal 3 3 3 3 2 2 4 2 3" xfId="19236"/>
    <cellStyle name="Normal 3 3 3 3 2 2 4 3" xfId="19237"/>
    <cellStyle name="Normal 3 3 3 3 2 2 4 3 2" xfId="19238"/>
    <cellStyle name="Normal 3 3 3 3 2 2 4 4" xfId="19239"/>
    <cellStyle name="Normal 3 3 3 3 2 2 5" xfId="19240"/>
    <cellStyle name="Normal 3 3 3 3 2 2 5 2" xfId="19241"/>
    <cellStyle name="Normal 3 3 3 3 2 2 5 2 2" xfId="19242"/>
    <cellStyle name="Normal 3 3 3 3 2 2 5 3" xfId="19243"/>
    <cellStyle name="Normal 3 3 3 3 2 2 6" xfId="19244"/>
    <cellStyle name="Normal 3 3 3 3 2 2 6 2" xfId="19245"/>
    <cellStyle name="Normal 3 3 3 3 2 2 7" xfId="19246"/>
    <cellStyle name="Normal 3 3 3 3 2 3" xfId="19247"/>
    <cellStyle name="Normal 3 3 3 3 2 3 2" xfId="19248"/>
    <cellStyle name="Normal 3 3 3 3 2 3 2 2" xfId="19249"/>
    <cellStyle name="Normal 3 3 3 3 2 3 2 2 2" xfId="19250"/>
    <cellStyle name="Normal 3 3 3 3 2 3 2 2 2 2" xfId="19251"/>
    <cellStyle name="Normal 3 3 3 3 2 3 2 2 2 2 2" xfId="19252"/>
    <cellStyle name="Normal 3 3 3 3 2 3 2 2 2 3" xfId="19253"/>
    <cellStyle name="Normal 3 3 3 3 2 3 2 2 3" xfId="19254"/>
    <cellStyle name="Normal 3 3 3 3 2 3 2 2 3 2" xfId="19255"/>
    <cellStyle name="Normal 3 3 3 3 2 3 2 2 4" xfId="19256"/>
    <cellStyle name="Normal 3 3 3 3 2 3 2 3" xfId="19257"/>
    <cellStyle name="Normal 3 3 3 3 2 3 2 3 2" xfId="19258"/>
    <cellStyle name="Normal 3 3 3 3 2 3 2 3 2 2" xfId="19259"/>
    <cellStyle name="Normal 3 3 3 3 2 3 2 3 3" xfId="19260"/>
    <cellStyle name="Normal 3 3 3 3 2 3 2 4" xfId="19261"/>
    <cellStyle name="Normal 3 3 3 3 2 3 2 4 2" xfId="19262"/>
    <cellStyle name="Normal 3 3 3 3 2 3 2 5" xfId="19263"/>
    <cellStyle name="Normal 3 3 3 3 2 3 3" xfId="19264"/>
    <cellStyle name="Normal 3 3 3 3 2 3 3 2" xfId="19265"/>
    <cellStyle name="Normal 3 3 3 3 2 3 3 2 2" xfId="19266"/>
    <cellStyle name="Normal 3 3 3 3 2 3 3 2 2 2" xfId="19267"/>
    <cellStyle name="Normal 3 3 3 3 2 3 3 2 3" xfId="19268"/>
    <cellStyle name="Normal 3 3 3 3 2 3 3 3" xfId="19269"/>
    <cellStyle name="Normal 3 3 3 3 2 3 3 3 2" xfId="19270"/>
    <cellStyle name="Normal 3 3 3 3 2 3 3 4" xfId="19271"/>
    <cellStyle name="Normal 3 3 3 3 2 3 4" xfId="19272"/>
    <cellStyle name="Normal 3 3 3 3 2 3 4 2" xfId="19273"/>
    <cellStyle name="Normal 3 3 3 3 2 3 4 2 2" xfId="19274"/>
    <cellStyle name="Normal 3 3 3 3 2 3 4 3" xfId="19275"/>
    <cellStyle name="Normal 3 3 3 3 2 3 5" xfId="19276"/>
    <cellStyle name="Normal 3 3 3 3 2 3 5 2" xfId="19277"/>
    <cellStyle name="Normal 3 3 3 3 2 3 6" xfId="19278"/>
    <cellStyle name="Normal 3 3 3 3 2 4" xfId="19279"/>
    <cellStyle name="Normal 3 3 3 3 2 4 2" xfId="19280"/>
    <cellStyle name="Normal 3 3 3 3 2 4 2 2" xfId="19281"/>
    <cellStyle name="Normal 3 3 3 3 2 4 2 2 2" xfId="19282"/>
    <cellStyle name="Normal 3 3 3 3 2 4 2 2 2 2" xfId="19283"/>
    <cellStyle name="Normal 3 3 3 3 2 4 2 2 3" xfId="19284"/>
    <cellStyle name="Normal 3 3 3 3 2 4 2 3" xfId="19285"/>
    <cellStyle name="Normal 3 3 3 3 2 4 2 3 2" xfId="19286"/>
    <cellStyle name="Normal 3 3 3 3 2 4 2 4" xfId="19287"/>
    <cellStyle name="Normal 3 3 3 3 2 4 3" xfId="19288"/>
    <cellStyle name="Normal 3 3 3 3 2 4 3 2" xfId="19289"/>
    <cellStyle name="Normal 3 3 3 3 2 4 3 2 2" xfId="19290"/>
    <cellStyle name="Normal 3 3 3 3 2 4 3 3" xfId="19291"/>
    <cellStyle name="Normal 3 3 3 3 2 4 4" xfId="19292"/>
    <cellStyle name="Normal 3 3 3 3 2 4 4 2" xfId="19293"/>
    <cellStyle name="Normal 3 3 3 3 2 4 5" xfId="19294"/>
    <cellStyle name="Normal 3 3 3 3 2 5" xfId="19295"/>
    <cellStyle name="Normal 3 3 3 3 2 5 2" xfId="19296"/>
    <cellStyle name="Normal 3 3 3 3 2 5 2 2" xfId="19297"/>
    <cellStyle name="Normal 3 3 3 3 2 5 2 2 2" xfId="19298"/>
    <cellStyle name="Normal 3 3 3 3 2 5 2 3" xfId="19299"/>
    <cellStyle name="Normal 3 3 3 3 2 5 3" xfId="19300"/>
    <cellStyle name="Normal 3 3 3 3 2 5 3 2" xfId="19301"/>
    <cellStyle name="Normal 3 3 3 3 2 5 4" xfId="19302"/>
    <cellStyle name="Normal 3 3 3 3 2 6" xfId="19303"/>
    <cellStyle name="Normal 3 3 3 3 2 6 2" xfId="19304"/>
    <cellStyle name="Normal 3 3 3 3 2 6 2 2" xfId="19305"/>
    <cellStyle name="Normal 3 3 3 3 2 6 3" xfId="19306"/>
    <cellStyle name="Normal 3 3 3 3 2 7" xfId="19307"/>
    <cellStyle name="Normal 3 3 3 3 2 7 2" xfId="19308"/>
    <cellStyle name="Normal 3 3 3 3 2 8" xfId="19309"/>
    <cellStyle name="Normal 3 3 3 3 3" xfId="19310"/>
    <cellStyle name="Normal 3 3 3 3 3 2" xfId="19311"/>
    <cellStyle name="Normal 3 3 3 3 3 2 2" xfId="19312"/>
    <cellStyle name="Normal 3 3 3 3 3 2 2 2" xfId="19313"/>
    <cellStyle name="Normal 3 3 3 3 3 2 2 2 2" xfId="19314"/>
    <cellStyle name="Normal 3 3 3 3 3 2 2 2 2 2" xfId="19315"/>
    <cellStyle name="Normal 3 3 3 3 3 2 2 2 2 2 2" xfId="19316"/>
    <cellStyle name="Normal 3 3 3 3 3 2 2 2 2 3" xfId="19317"/>
    <cellStyle name="Normal 3 3 3 3 3 2 2 2 3" xfId="19318"/>
    <cellStyle name="Normal 3 3 3 3 3 2 2 2 3 2" xfId="19319"/>
    <cellStyle name="Normal 3 3 3 3 3 2 2 2 4" xfId="19320"/>
    <cellStyle name="Normal 3 3 3 3 3 2 2 3" xfId="19321"/>
    <cellStyle name="Normal 3 3 3 3 3 2 2 3 2" xfId="19322"/>
    <cellStyle name="Normal 3 3 3 3 3 2 2 3 2 2" xfId="19323"/>
    <cellStyle name="Normal 3 3 3 3 3 2 2 3 3" xfId="19324"/>
    <cellStyle name="Normal 3 3 3 3 3 2 2 4" xfId="19325"/>
    <cellStyle name="Normal 3 3 3 3 3 2 2 4 2" xfId="19326"/>
    <cellStyle name="Normal 3 3 3 3 3 2 2 5" xfId="19327"/>
    <cellStyle name="Normal 3 3 3 3 3 2 3" xfId="19328"/>
    <cellStyle name="Normal 3 3 3 3 3 2 3 2" xfId="19329"/>
    <cellStyle name="Normal 3 3 3 3 3 2 3 2 2" xfId="19330"/>
    <cellStyle name="Normal 3 3 3 3 3 2 3 2 2 2" xfId="19331"/>
    <cellStyle name="Normal 3 3 3 3 3 2 3 2 3" xfId="19332"/>
    <cellStyle name="Normal 3 3 3 3 3 2 3 3" xfId="19333"/>
    <cellStyle name="Normal 3 3 3 3 3 2 3 3 2" xfId="19334"/>
    <cellStyle name="Normal 3 3 3 3 3 2 3 4" xfId="19335"/>
    <cellStyle name="Normal 3 3 3 3 3 2 4" xfId="19336"/>
    <cellStyle name="Normal 3 3 3 3 3 2 4 2" xfId="19337"/>
    <cellStyle name="Normal 3 3 3 3 3 2 4 2 2" xfId="19338"/>
    <cellStyle name="Normal 3 3 3 3 3 2 4 3" xfId="19339"/>
    <cellStyle name="Normal 3 3 3 3 3 2 5" xfId="19340"/>
    <cellStyle name="Normal 3 3 3 3 3 2 5 2" xfId="19341"/>
    <cellStyle name="Normal 3 3 3 3 3 2 6" xfId="19342"/>
    <cellStyle name="Normal 3 3 3 3 3 3" xfId="19343"/>
    <cellStyle name="Normal 3 3 3 3 3 3 2" xfId="19344"/>
    <cellStyle name="Normal 3 3 3 3 3 3 2 2" xfId="19345"/>
    <cellStyle name="Normal 3 3 3 3 3 3 2 2 2" xfId="19346"/>
    <cellStyle name="Normal 3 3 3 3 3 3 2 2 2 2" xfId="19347"/>
    <cellStyle name="Normal 3 3 3 3 3 3 2 2 3" xfId="19348"/>
    <cellStyle name="Normal 3 3 3 3 3 3 2 3" xfId="19349"/>
    <cellStyle name="Normal 3 3 3 3 3 3 2 3 2" xfId="19350"/>
    <cellStyle name="Normal 3 3 3 3 3 3 2 4" xfId="19351"/>
    <cellStyle name="Normal 3 3 3 3 3 3 3" xfId="19352"/>
    <cellStyle name="Normal 3 3 3 3 3 3 3 2" xfId="19353"/>
    <cellStyle name="Normal 3 3 3 3 3 3 3 2 2" xfId="19354"/>
    <cellStyle name="Normal 3 3 3 3 3 3 3 3" xfId="19355"/>
    <cellStyle name="Normal 3 3 3 3 3 3 4" xfId="19356"/>
    <cellStyle name="Normal 3 3 3 3 3 3 4 2" xfId="19357"/>
    <cellStyle name="Normal 3 3 3 3 3 3 5" xfId="19358"/>
    <cellStyle name="Normal 3 3 3 3 3 4" xfId="19359"/>
    <cellStyle name="Normal 3 3 3 3 3 4 2" xfId="19360"/>
    <cellStyle name="Normal 3 3 3 3 3 4 2 2" xfId="19361"/>
    <cellStyle name="Normal 3 3 3 3 3 4 2 2 2" xfId="19362"/>
    <cellStyle name="Normal 3 3 3 3 3 4 2 3" xfId="19363"/>
    <cellStyle name="Normal 3 3 3 3 3 4 3" xfId="19364"/>
    <cellStyle name="Normal 3 3 3 3 3 4 3 2" xfId="19365"/>
    <cellStyle name="Normal 3 3 3 3 3 4 4" xfId="19366"/>
    <cellStyle name="Normal 3 3 3 3 3 5" xfId="19367"/>
    <cellStyle name="Normal 3 3 3 3 3 5 2" xfId="19368"/>
    <cellStyle name="Normal 3 3 3 3 3 5 2 2" xfId="19369"/>
    <cellStyle name="Normal 3 3 3 3 3 5 3" xfId="19370"/>
    <cellStyle name="Normal 3 3 3 3 3 6" xfId="19371"/>
    <cellStyle name="Normal 3 3 3 3 3 6 2" xfId="19372"/>
    <cellStyle name="Normal 3 3 3 3 3 7" xfId="19373"/>
    <cellStyle name="Normal 3 3 3 3 4" xfId="19374"/>
    <cellStyle name="Normal 3 3 3 3 4 2" xfId="19375"/>
    <cellStyle name="Normal 3 3 3 3 4 2 2" xfId="19376"/>
    <cellStyle name="Normal 3 3 3 3 4 2 2 2" xfId="19377"/>
    <cellStyle name="Normal 3 3 3 3 4 2 2 2 2" xfId="19378"/>
    <cellStyle name="Normal 3 3 3 3 4 2 2 2 2 2" xfId="19379"/>
    <cellStyle name="Normal 3 3 3 3 4 2 2 2 3" xfId="19380"/>
    <cellStyle name="Normal 3 3 3 3 4 2 2 3" xfId="19381"/>
    <cellStyle name="Normal 3 3 3 3 4 2 2 3 2" xfId="19382"/>
    <cellStyle name="Normal 3 3 3 3 4 2 2 4" xfId="19383"/>
    <cellStyle name="Normal 3 3 3 3 4 2 3" xfId="19384"/>
    <cellStyle name="Normal 3 3 3 3 4 2 3 2" xfId="19385"/>
    <cellStyle name="Normal 3 3 3 3 4 2 3 2 2" xfId="19386"/>
    <cellStyle name="Normal 3 3 3 3 4 2 3 3" xfId="19387"/>
    <cellStyle name="Normal 3 3 3 3 4 2 4" xfId="19388"/>
    <cellStyle name="Normal 3 3 3 3 4 2 4 2" xfId="19389"/>
    <cellStyle name="Normal 3 3 3 3 4 2 5" xfId="19390"/>
    <cellStyle name="Normal 3 3 3 3 4 3" xfId="19391"/>
    <cellStyle name="Normal 3 3 3 3 4 3 2" xfId="19392"/>
    <cellStyle name="Normal 3 3 3 3 4 3 2 2" xfId="19393"/>
    <cellStyle name="Normal 3 3 3 3 4 3 2 2 2" xfId="19394"/>
    <cellStyle name="Normal 3 3 3 3 4 3 2 3" xfId="19395"/>
    <cellStyle name="Normal 3 3 3 3 4 3 3" xfId="19396"/>
    <cellStyle name="Normal 3 3 3 3 4 3 3 2" xfId="19397"/>
    <cellStyle name="Normal 3 3 3 3 4 3 4" xfId="19398"/>
    <cellStyle name="Normal 3 3 3 3 4 4" xfId="19399"/>
    <cellStyle name="Normal 3 3 3 3 4 4 2" xfId="19400"/>
    <cellStyle name="Normal 3 3 3 3 4 4 2 2" xfId="19401"/>
    <cellStyle name="Normal 3 3 3 3 4 4 3" xfId="19402"/>
    <cellStyle name="Normal 3 3 3 3 4 5" xfId="19403"/>
    <cellStyle name="Normal 3 3 3 3 4 5 2" xfId="19404"/>
    <cellStyle name="Normal 3 3 3 3 4 6" xfId="19405"/>
    <cellStyle name="Normal 3 3 3 3 5" xfId="19406"/>
    <cellStyle name="Normal 3 3 3 3 5 2" xfId="19407"/>
    <cellStyle name="Normal 3 3 3 3 5 2 2" xfId="19408"/>
    <cellStyle name="Normal 3 3 3 3 5 2 2 2" xfId="19409"/>
    <cellStyle name="Normal 3 3 3 3 5 2 2 2 2" xfId="19410"/>
    <cellStyle name="Normal 3 3 3 3 5 2 2 3" xfId="19411"/>
    <cellStyle name="Normal 3 3 3 3 5 2 3" xfId="19412"/>
    <cellStyle name="Normal 3 3 3 3 5 2 3 2" xfId="19413"/>
    <cellStyle name="Normal 3 3 3 3 5 2 4" xfId="19414"/>
    <cellStyle name="Normal 3 3 3 3 5 3" xfId="19415"/>
    <cellStyle name="Normal 3 3 3 3 5 3 2" xfId="19416"/>
    <cellStyle name="Normal 3 3 3 3 5 3 2 2" xfId="19417"/>
    <cellStyle name="Normal 3 3 3 3 5 3 3" xfId="19418"/>
    <cellStyle name="Normal 3 3 3 3 5 4" xfId="19419"/>
    <cellStyle name="Normal 3 3 3 3 5 4 2" xfId="19420"/>
    <cellStyle name="Normal 3 3 3 3 5 5" xfId="19421"/>
    <cellStyle name="Normal 3 3 3 3 6" xfId="19422"/>
    <cellStyle name="Normal 3 3 3 3 6 2" xfId="19423"/>
    <cellStyle name="Normal 3 3 3 3 6 2 2" xfId="19424"/>
    <cellStyle name="Normal 3 3 3 3 6 2 2 2" xfId="19425"/>
    <cellStyle name="Normal 3 3 3 3 6 2 3" xfId="19426"/>
    <cellStyle name="Normal 3 3 3 3 6 3" xfId="19427"/>
    <cellStyle name="Normal 3 3 3 3 6 3 2" xfId="19428"/>
    <cellStyle name="Normal 3 3 3 3 6 4" xfId="19429"/>
    <cellStyle name="Normal 3 3 3 3 7" xfId="19430"/>
    <cellStyle name="Normal 3 3 3 3 7 2" xfId="19431"/>
    <cellStyle name="Normal 3 3 3 3 7 2 2" xfId="19432"/>
    <cellStyle name="Normal 3 3 3 3 7 3" xfId="19433"/>
    <cellStyle name="Normal 3 3 3 3 8" xfId="19434"/>
    <cellStyle name="Normal 3 3 3 3 8 2" xfId="19435"/>
    <cellStyle name="Normal 3 3 3 3 9" xfId="19436"/>
    <cellStyle name="Normal 3 3 3 4" xfId="19437"/>
    <cellStyle name="Normal 3 3 3 4 2" xfId="19438"/>
    <cellStyle name="Normal 3 3 3 4 2 2" xfId="19439"/>
    <cellStyle name="Normal 3 3 3 4 2 2 2" xfId="19440"/>
    <cellStyle name="Normal 3 3 3 4 2 2 2 2" xfId="19441"/>
    <cellStyle name="Normal 3 3 3 4 2 2 2 2 2" xfId="19442"/>
    <cellStyle name="Normal 3 3 3 4 2 2 2 2 2 2" xfId="19443"/>
    <cellStyle name="Normal 3 3 3 4 2 2 2 2 2 2 2" xfId="19444"/>
    <cellStyle name="Normal 3 3 3 4 2 2 2 2 2 3" xfId="19445"/>
    <cellStyle name="Normal 3 3 3 4 2 2 2 2 3" xfId="19446"/>
    <cellStyle name="Normal 3 3 3 4 2 2 2 2 3 2" xfId="19447"/>
    <cellStyle name="Normal 3 3 3 4 2 2 2 2 4" xfId="19448"/>
    <cellStyle name="Normal 3 3 3 4 2 2 2 3" xfId="19449"/>
    <cellStyle name="Normal 3 3 3 4 2 2 2 3 2" xfId="19450"/>
    <cellStyle name="Normal 3 3 3 4 2 2 2 3 2 2" xfId="19451"/>
    <cellStyle name="Normal 3 3 3 4 2 2 2 3 3" xfId="19452"/>
    <cellStyle name="Normal 3 3 3 4 2 2 2 4" xfId="19453"/>
    <cellStyle name="Normal 3 3 3 4 2 2 2 4 2" xfId="19454"/>
    <cellStyle name="Normal 3 3 3 4 2 2 2 5" xfId="19455"/>
    <cellStyle name="Normal 3 3 3 4 2 2 3" xfId="19456"/>
    <cellStyle name="Normal 3 3 3 4 2 2 3 2" xfId="19457"/>
    <cellStyle name="Normal 3 3 3 4 2 2 3 2 2" xfId="19458"/>
    <cellStyle name="Normal 3 3 3 4 2 2 3 2 2 2" xfId="19459"/>
    <cellStyle name="Normal 3 3 3 4 2 2 3 2 3" xfId="19460"/>
    <cellStyle name="Normal 3 3 3 4 2 2 3 3" xfId="19461"/>
    <cellStyle name="Normal 3 3 3 4 2 2 3 3 2" xfId="19462"/>
    <cellStyle name="Normal 3 3 3 4 2 2 3 4" xfId="19463"/>
    <cellStyle name="Normal 3 3 3 4 2 2 4" xfId="19464"/>
    <cellStyle name="Normal 3 3 3 4 2 2 4 2" xfId="19465"/>
    <cellStyle name="Normal 3 3 3 4 2 2 4 2 2" xfId="19466"/>
    <cellStyle name="Normal 3 3 3 4 2 2 4 3" xfId="19467"/>
    <cellStyle name="Normal 3 3 3 4 2 2 5" xfId="19468"/>
    <cellStyle name="Normal 3 3 3 4 2 2 5 2" xfId="19469"/>
    <cellStyle name="Normal 3 3 3 4 2 2 6" xfId="19470"/>
    <cellStyle name="Normal 3 3 3 4 2 3" xfId="19471"/>
    <cellStyle name="Normal 3 3 3 4 2 3 2" xfId="19472"/>
    <cellStyle name="Normal 3 3 3 4 2 3 2 2" xfId="19473"/>
    <cellStyle name="Normal 3 3 3 4 2 3 2 2 2" xfId="19474"/>
    <cellStyle name="Normal 3 3 3 4 2 3 2 2 2 2" xfId="19475"/>
    <cellStyle name="Normal 3 3 3 4 2 3 2 2 3" xfId="19476"/>
    <cellStyle name="Normal 3 3 3 4 2 3 2 3" xfId="19477"/>
    <cellStyle name="Normal 3 3 3 4 2 3 2 3 2" xfId="19478"/>
    <cellStyle name="Normal 3 3 3 4 2 3 2 4" xfId="19479"/>
    <cellStyle name="Normal 3 3 3 4 2 3 3" xfId="19480"/>
    <cellStyle name="Normal 3 3 3 4 2 3 3 2" xfId="19481"/>
    <cellStyle name="Normal 3 3 3 4 2 3 3 2 2" xfId="19482"/>
    <cellStyle name="Normal 3 3 3 4 2 3 3 3" xfId="19483"/>
    <cellStyle name="Normal 3 3 3 4 2 3 4" xfId="19484"/>
    <cellStyle name="Normal 3 3 3 4 2 3 4 2" xfId="19485"/>
    <cellStyle name="Normal 3 3 3 4 2 3 5" xfId="19486"/>
    <cellStyle name="Normal 3 3 3 4 2 4" xfId="19487"/>
    <cellStyle name="Normal 3 3 3 4 2 4 2" xfId="19488"/>
    <cellStyle name="Normal 3 3 3 4 2 4 2 2" xfId="19489"/>
    <cellStyle name="Normal 3 3 3 4 2 4 2 2 2" xfId="19490"/>
    <cellStyle name="Normal 3 3 3 4 2 4 2 3" xfId="19491"/>
    <cellStyle name="Normal 3 3 3 4 2 4 3" xfId="19492"/>
    <cellStyle name="Normal 3 3 3 4 2 4 3 2" xfId="19493"/>
    <cellStyle name="Normal 3 3 3 4 2 4 4" xfId="19494"/>
    <cellStyle name="Normal 3 3 3 4 2 5" xfId="19495"/>
    <cellStyle name="Normal 3 3 3 4 2 5 2" xfId="19496"/>
    <cellStyle name="Normal 3 3 3 4 2 5 2 2" xfId="19497"/>
    <cellStyle name="Normal 3 3 3 4 2 5 3" xfId="19498"/>
    <cellStyle name="Normal 3 3 3 4 2 6" xfId="19499"/>
    <cellStyle name="Normal 3 3 3 4 2 6 2" xfId="19500"/>
    <cellStyle name="Normal 3 3 3 4 2 7" xfId="19501"/>
    <cellStyle name="Normal 3 3 3 4 3" xfId="19502"/>
    <cellStyle name="Normal 3 3 3 4 3 2" xfId="19503"/>
    <cellStyle name="Normal 3 3 3 4 3 2 2" xfId="19504"/>
    <cellStyle name="Normal 3 3 3 4 3 2 2 2" xfId="19505"/>
    <cellStyle name="Normal 3 3 3 4 3 2 2 2 2" xfId="19506"/>
    <cellStyle name="Normal 3 3 3 4 3 2 2 2 2 2" xfId="19507"/>
    <cellStyle name="Normal 3 3 3 4 3 2 2 2 3" xfId="19508"/>
    <cellStyle name="Normal 3 3 3 4 3 2 2 3" xfId="19509"/>
    <cellStyle name="Normal 3 3 3 4 3 2 2 3 2" xfId="19510"/>
    <cellStyle name="Normal 3 3 3 4 3 2 2 4" xfId="19511"/>
    <cellStyle name="Normal 3 3 3 4 3 2 3" xfId="19512"/>
    <cellStyle name="Normal 3 3 3 4 3 2 3 2" xfId="19513"/>
    <cellStyle name="Normal 3 3 3 4 3 2 3 2 2" xfId="19514"/>
    <cellStyle name="Normal 3 3 3 4 3 2 3 3" xfId="19515"/>
    <cellStyle name="Normal 3 3 3 4 3 2 4" xfId="19516"/>
    <cellStyle name="Normal 3 3 3 4 3 2 4 2" xfId="19517"/>
    <cellStyle name="Normal 3 3 3 4 3 2 5" xfId="19518"/>
    <cellStyle name="Normal 3 3 3 4 3 3" xfId="19519"/>
    <cellStyle name="Normal 3 3 3 4 3 3 2" xfId="19520"/>
    <cellStyle name="Normal 3 3 3 4 3 3 2 2" xfId="19521"/>
    <cellStyle name="Normal 3 3 3 4 3 3 2 2 2" xfId="19522"/>
    <cellStyle name="Normal 3 3 3 4 3 3 2 3" xfId="19523"/>
    <cellStyle name="Normal 3 3 3 4 3 3 3" xfId="19524"/>
    <cellStyle name="Normal 3 3 3 4 3 3 3 2" xfId="19525"/>
    <cellStyle name="Normal 3 3 3 4 3 3 4" xfId="19526"/>
    <cellStyle name="Normal 3 3 3 4 3 4" xfId="19527"/>
    <cellStyle name="Normal 3 3 3 4 3 4 2" xfId="19528"/>
    <cellStyle name="Normal 3 3 3 4 3 4 2 2" xfId="19529"/>
    <cellStyle name="Normal 3 3 3 4 3 4 3" xfId="19530"/>
    <cellStyle name="Normal 3 3 3 4 3 5" xfId="19531"/>
    <cellStyle name="Normal 3 3 3 4 3 5 2" xfId="19532"/>
    <cellStyle name="Normal 3 3 3 4 3 6" xfId="19533"/>
    <cellStyle name="Normal 3 3 3 4 4" xfId="19534"/>
    <cellStyle name="Normal 3 3 3 4 4 2" xfId="19535"/>
    <cellStyle name="Normal 3 3 3 4 4 2 2" xfId="19536"/>
    <cellStyle name="Normal 3 3 3 4 4 2 2 2" xfId="19537"/>
    <cellStyle name="Normal 3 3 3 4 4 2 2 2 2" xfId="19538"/>
    <cellStyle name="Normal 3 3 3 4 4 2 2 3" xfId="19539"/>
    <cellStyle name="Normal 3 3 3 4 4 2 3" xfId="19540"/>
    <cellStyle name="Normal 3 3 3 4 4 2 3 2" xfId="19541"/>
    <cellStyle name="Normal 3 3 3 4 4 2 4" xfId="19542"/>
    <cellStyle name="Normal 3 3 3 4 4 3" xfId="19543"/>
    <cellStyle name="Normal 3 3 3 4 4 3 2" xfId="19544"/>
    <cellStyle name="Normal 3 3 3 4 4 3 2 2" xfId="19545"/>
    <cellStyle name="Normal 3 3 3 4 4 3 3" xfId="19546"/>
    <cellStyle name="Normal 3 3 3 4 4 4" xfId="19547"/>
    <cellStyle name="Normal 3 3 3 4 4 4 2" xfId="19548"/>
    <cellStyle name="Normal 3 3 3 4 4 5" xfId="19549"/>
    <cellStyle name="Normal 3 3 3 4 5" xfId="19550"/>
    <cellStyle name="Normal 3 3 3 4 5 2" xfId="19551"/>
    <cellStyle name="Normal 3 3 3 4 5 2 2" xfId="19552"/>
    <cellStyle name="Normal 3 3 3 4 5 2 2 2" xfId="19553"/>
    <cellStyle name="Normal 3 3 3 4 5 2 3" xfId="19554"/>
    <cellStyle name="Normal 3 3 3 4 5 3" xfId="19555"/>
    <cellStyle name="Normal 3 3 3 4 5 3 2" xfId="19556"/>
    <cellStyle name="Normal 3 3 3 4 5 4" xfId="19557"/>
    <cellStyle name="Normal 3 3 3 4 6" xfId="19558"/>
    <cellStyle name="Normal 3 3 3 4 6 2" xfId="19559"/>
    <cellStyle name="Normal 3 3 3 4 6 2 2" xfId="19560"/>
    <cellStyle name="Normal 3 3 3 4 6 3" xfId="19561"/>
    <cellStyle name="Normal 3 3 3 4 7" xfId="19562"/>
    <cellStyle name="Normal 3 3 3 4 7 2" xfId="19563"/>
    <cellStyle name="Normal 3 3 3 4 8" xfId="19564"/>
    <cellStyle name="Normal 3 3 3 5" xfId="19565"/>
    <cellStyle name="Normal 3 3 3 5 2" xfId="19566"/>
    <cellStyle name="Normal 3 3 3 5 2 2" xfId="19567"/>
    <cellStyle name="Normal 3 3 3 5 2 2 2" xfId="19568"/>
    <cellStyle name="Normal 3 3 3 5 2 2 2 2" xfId="19569"/>
    <cellStyle name="Normal 3 3 3 5 2 2 2 2 2" xfId="19570"/>
    <cellStyle name="Normal 3 3 3 5 2 2 2 2 2 2" xfId="19571"/>
    <cellStyle name="Normal 3 3 3 5 2 2 2 2 3" xfId="19572"/>
    <cellStyle name="Normal 3 3 3 5 2 2 2 3" xfId="19573"/>
    <cellStyle name="Normal 3 3 3 5 2 2 2 3 2" xfId="19574"/>
    <cellStyle name="Normal 3 3 3 5 2 2 2 4" xfId="19575"/>
    <cellStyle name="Normal 3 3 3 5 2 2 3" xfId="19576"/>
    <cellStyle name="Normal 3 3 3 5 2 2 3 2" xfId="19577"/>
    <cellStyle name="Normal 3 3 3 5 2 2 3 2 2" xfId="19578"/>
    <cellStyle name="Normal 3 3 3 5 2 2 3 3" xfId="19579"/>
    <cellStyle name="Normal 3 3 3 5 2 2 4" xfId="19580"/>
    <cellStyle name="Normal 3 3 3 5 2 2 4 2" xfId="19581"/>
    <cellStyle name="Normal 3 3 3 5 2 2 5" xfId="19582"/>
    <cellStyle name="Normal 3 3 3 5 2 3" xfId="19583"/>
    <cellStyle name="Normal 3 3 3 5 2 3 2" xfId="19584"/>
    <cellStyle name="Normal 3 3 3 5 2 3 2 2" xfId="19585"/>
    <cellStyle name="Normal 3 3 3 5 2 3 2 2 2" xfId="19586"/>
    <cellStyle name="Normal 3 3 3 5 2 3 2 3" xfId="19587"/>
    <cellStyle name="Normal 3 3 3 5 2 3 3" xfId="19588"/>
    <cellStyle name="Normal 3 3 3 5 2 3 3 2" xfId="19589"/>
    <cellStyle name="Normal 3 3 3 5 2 3 4" xfId="19590"/>
    <cellStyle name="Normal 3 3 3 5 2 4" xfId="19591"/>
    <cellStyle name="Normal 3 3 3 5 2 4 2" xfId="19592"/>
    <cellStyle name="Normal 3 3 3 5 2 4 2 2" xfId="19593"/>
    <cellStyle name="Normal 3 3 3 5 2 4 3" xfId="19594"/>
    <cellStyle name="Normal 3 3 3 5 2 5" xfId="19595"/>
    <cellStyle name="Normal 3 3 3 5 2 5 2" xfId="19596"/>
    <cellStyle name="Normal 3 3 3 5 2 6" xfId="19597"/>
    <cellStyle name="Normal 3 3 3 5 3" xfId="19598"/>
    <cellStyle name="Normal 3 3 3 5 3 2" xfId="19599"/>
    <cellStyle name="Normal 3 3 3 5 3 2 2" xfId="19600"/>
    <cellStyle name="Normal 3 3 3 5 3 2 2 2" xfId="19601"/>
    <cellStyle name="Normal 3 3 3 5 3 2 2 2 2" xfId="19602"/>
    <cellStyle name="Normal 3 3 3 5 3 2 2 3" xfId="19603"/>
    <cellStyle name="Normal 3 3 3 5 3 2 3" xfId="19604"/>
    <cellStyle name="Normal 3 3 3 5 3 2 3 2" xfId="19605"/>
    <cellStyle name="Normal 3 3 3 5 3 2 4" xfId="19606"/>
    <cellStyle name="Normal 3 3 3 5 3 3" xfId="19607"/>
    <cellStyle name="Normal 3 3 3 5 3 3 2" xfId="19608"/>
    <cellStyle name="Normal 3 3 3 5 3 3 2 2" xfId="19609"/>
    <cellStyle name="Normal 3 3 3 5 3 3 3" xfId="19610"/>
    <cellStyle name="Normal 3 3 3 5 3 4" xfId="19611"/>
    <cellStyle name="Normal 3 3 3 5 3 4 2" xfId="19612"/>
    <cellStyle name="Normal 3 3 3 5 3 5" xfId="19613"/>
    <cellStyle name="Normal 3 3 3 5 4" xfId="19614"/>
    <cellStyle name="Normal 3 3 3 5 4 2" xfId="19615"/>
    <cellStyle name="Normal 3 3 3 5 4 2 2" xfId="19616"/>
    <cellStyle name="Normal 3 3 3 5 4 2 2 2" xfId="19617"/>
    <cellStyle name="Normal 3 3 3 5 4 2 3" xfId="19618"/>
    <cellStyle name="Normal 3 3 3 5 4 3" xfId="19619"/>
    <cellStyle name="Normal 3 3 3 5 4 3 2" xfId="19620"/>
    <cellStyle name="Normal 3 3 3 5 4 4" xfId="19621"/>
    <cellStyle name="Normal 3 3 3 5 5" xfId="19622"/>
    <cellStyle name="Normal 3 3 3 5 5 2" xfId="19623"/>
    <cellStyle name="Normal 3 3 3 5 5 2 2" xfId="19624"/>
    <cellStyle name="Normal 3 3 3 5 5 3" xfId="19625"/>
    <cellStyle name="Normal 3 3 3 5 6" xfId="19626"/>
    <cellStyle name="Normal 3 3 3 5 6 2" xfId="19627"/>
    <cellStyle name="Normal 3 3 3 5 7" xfId="19628"/>
    <cellStyle name="Normal 3 3 3 6" xfId="19629"/>
    <cellStyle name="Normal 3 3 3 6 2" xfId="19630"/>
    <cellStyle name="Normal 3 3 3 6 2 2" xfId="19631"/>
    <cellStyle name="Normal 3 3 3 6 2 2 2" xfId="19632"/>
    <cellStyle name="Normal 3 3 3 6 2 2 2 2" xfId="19633"/>
    <cellStyle name="Normal 3 3 3 6 2 2 2 2 2" xfId="19634"/>
    <cellStyle name="Normal 3 3 3 6 2 2 2 3" xfId="19635"/>
    <cellStyle name="Normal 3 3 3 6 2 2 3" xfId="19636"/>
    <cellStyle name="Normal 3 3 3 6 2 2 3 2" xfId="19637"/>
    <cellStyle name="Normal 3 3 3 6 2 2 4" xfId="19638"/>
    <cellStyle name="Normal 3 3 3 6 2 3" xfId="19639"/>
    <cellStyle name="Normal 3 3 3 6 2 3 2" xfId="19640"/>
    <cellStyle name="Normal 3 3 3 6 2 3 2 2" xfId="19641"/>
    <cellStyle name="Normal 3 3 3 6 2 3 3" xfId="19642"/>
    <cellStyle name="Normal 3 3 3 6 2 4" xfId="19643"/>
    <cellStyle name="Normal 3 3 3 6 2 4 2" xfId="19644"/>
    <cellStyle name="Normal 3 3 3 6 2 5" xfId="19645"/>
    <cellStyle name="Normal 3 3 3 6 3" xfId="19646"/>
    <cellStyle name="Normal 3 3 3 6 3 2" xfId="19647"/>
    <cellStyle name="Normal 3 3 3 6 3 2 2" xfId="19648"/>
    <cellStyle name="Normal 3 3 3 6 3 2 2 2" xfId="19649"/>
    <cellStyle name="Normal 3 3 3 6 3 2 3" xfId="19650"/>
    <cellStyle name="Normal 3 3 3 6 3 3" xfId="19651"/>
    <cellStyle name="Normal 3 3 3 6 3 3 2" xfId="19652"/>
    <cellStyle name="Normal 3 3 3 6 3 4" xfId="19653"/>
    <cellStyle name="Normal 3 3 3 6 4" xfId="19654"/>
    <cellStyle name="Normal 3 3 3 6 4 2" xfId="19655"/>
    <cellStyle name="Normal 3 3 3 6 4 2 2" xfId="19656"/>
    <cellStyle name="Normal 3 3 3 6 4 3" xfId="19657"/>
    <cellStyle name="Normal 3 3 3 6 5" xfId="19658"/>
    <cellStyle name="Normal 3 3 3 6 5 2" xfId="19659"/>
    <cellStyle name="Normal 3 3 3 6 6" xfId="19660"/>
    <cellStyle name="Normal 3 3 3 7" xfId="19661"/>
    <cellStyle name="Normal 3 3 3 7 2" xfId="19662"/>
    <cellStyle name="Normal 3 3 3 7 2 2" xfId="19663"/>
    <cellStyle name="Normal 3 3 3 7 2 2 2" xfId="19664"/>
    <cellStyle name="Normal 3 3 3 7 2 2 2 2" xfId="19665"/>
    <cellStyle name="Normal 3 3 3 7 2 2 3" xfId="19666"/>
    <cellStyle name="Normal 3 3 3 7 2 3" xfId="19667"/>
    <cellStyle name="Normal 3 3 3 7 2 3 2" xfId="19668"/>
    <cellStyle name="Normal 3 3 3 7 2 4" xfId="19669"/>
    <cellStyle name="Normal 3 3 3 7 3" xfId="19670"/>
    <cellStyle name="Normal 3 3 3 7 3 2" xfId="19671"/>
    <cellStyle name="Normal 3 3 3 7 3 2 2" xfId="19672"/>
    <cellStyle name="Normal 3 3 3 7 3 3" xfId="19673"/>
    <cellStyle name="Normal 3 3 3 7 4" xfId="19674"/>
    <cellStyle name="Normal 3 3 3 7 4 2" xfId="19675"/>
    <cellStyle name="Normal 3 3 3 7 5" xfId="19676"/>
    <cellStyle name="Normal 3 3 3 8" xfId="19677"/>
    <cellStyle name="Normal 3 3 3 8 2" xfId="19678"/>
    <cellStyle name="Normal 3 3 3 8 2 2" xfId="19679"/>
    <cellStyle name="Normal 3 3 3 8 2 2 2" xfId="19680"/>
    <cellStyle name="Normal 3 3 3 8 2 3" xfId="19681"/>
    <cellStyle name="Normal 3 3 3 8 3" xfId="19682"/>
    <cellStyle name="Normal 3 3 3 8 3 2" xfId="19683"/>
    <cellStyle name="Normal 3 3 3 8 4" xfId="19684"/>
    <cellStyle name="Normal 3 3 3 9" xfId="19685"/>
    <cellStyle name="Normal 3 3 3 9 2" xfId="19686"/>
    <cellStyle name="Normal 3 3 3 9 2 2" xfId="19687"/>
    <cellStyle name="Normal 3 3 3 9 3" xfId="19688"/>
    <cellStyle name="Normal 3 3 4" xfId="19689"/>
    <cellStyle name="Normal 3 3 4 10" xfId="19690"/>
    <cellStyle name="Normal 3 3 4 2" xfId="19691"/>
    <cellStyle name="Normal 3 3 4 2 2" xfId="19692"/>
    <cellStyle name="Normal 3 3 4 2 2 2" xfId="19693"/>
    <cellStyle name="Normal 3 3 4 2 2 2 2" xfId="19694"/>
    <cellStyle name="Normal 3 3 4 2 2 2 2 2" xfId="19695"/>
    <cellStyle name="Normal 3 3 4 2 2 2 2 2 2" xfId="19696"/>
    <cellStyle name="Normal 3 3 4 2 2 2 2 2 2 2" xfId="19697"/>
    <cellStyle name="Normal 3 3 4 2 2 2 2 2 2 2 2" xfId="19698"/>
    <cellStyle name="Normal 3 3 4 2 2 2 2 2 2 2 2 2" xfId="19699"/>
    <cellStyle name="Normal 3 3 4 2 2 2 2 2 2 2 3" xfId="19700"/>
    <cellStyle name="Normal 3 3 4 2 2 2 2 2 2 3" xfId="19701"/>
    <cellStyle name="Normal 3 3 4 2 2 2 2 2 2 3 2" xfId="19702"/>
    <cellStyle name="Normal 3 3 4 2 2 2 2 2 2 4" xfId="19703"/>
    <cellStyle name="Normal 3 3 4 2 2 2 2 2 3" xfId="19704"/>
    <cellStyle name="Normal 3 3 4 2 2 2 2 2 3 2" xfId="19705"/>
    <cellStyle name="Normal 3 3 4 2 2 2 2 2 3 2 2" xfId="19706"/>
    <cellStyle name="Normal 3 3 4 2 2 2 2 2 3 3" xfId="19707"/>
    <cellStyle name="Normal 3 3 4 2 2 2 2 2 4" xfId="19708"/>
    <cellStyle name="Normal 3 3 4 2 2 2 2 2 4 2" xfId="19709"/>
    <cellStyle name="Normal 3 3 4 2 2 2 2 2 5" xfId="19710"/>
    <cellStyle name="Normal 3 3 4 2 2 2 2 3" xfId="19711"/>
    <cellStyle name="Normal 3 3 4 2 2 2 2 3 2" xfId="19712"/>
    <cellStyle name="Normal 3 3 4 2 2 2 2 3 2 2" xfId="19713"/>
    <cellStyle name="Normal 3 3 4 2 2 2 2 3 2 2 2" xfId="19714"/>
    <cellStyle name="Normal 3 3 4 2 2 2 2 3 2 3" xfId="19715"/>
    <cellStyle name="Normal 3 3 4 2 2 2 2 3 3" xfId="19716"/>
    <cellStyle name="Normal 3 3 4 2 2 2 2 3 3 2" xfId="19717"/>
    <cellStyle name="Normal 3 3 4 2 2 2 2 3 4" xfId="19718"/>
    <cellStyle name="Normal 3 3 4 2 2 2 2 4" xfId="19719"/>
    <cellStyle name="Normal 3 3 4 2 2 2 2 4 2" xfId="19720"/>
    <cellStyle name="Normal 3 3 4 2 2 2 2 4 2 2" xfId="19721"/>
    <cellStyle name="Normal 3 3 4 2 2 2 2 4 3" xfId="19722"/>
    <cellStyle name="Normal 3 3 4 2 2 2 2 5" xfId="19723"/>
    <cellStyle name="Normal 3 3 4 2 2 2 2 5 2" xfId="19724"/>
    <cellStyle name="Normal 3 3 4 2 2 2 2 6" xfId="19725"/>
    <cellStyle name="Normal 3 3 4 2 2 2 3" xfId="19726"/>
    <cellStyle name="Normal 3 3 4 2 2 2 3 2" xfId="19727"/>
    <cellStyle name="Normal 3 3 4 2 2 2 3 2 2" xfId="19728"/>
    <cellStyle name="Normal 3 3 4 2 2 2 3 2 2 2" xfId="19729"/>
    <cellStyle name="Normal 3 3 4 2 2 2 3 2 2 2 2" xfId="19730"/>
    <cellStyle name="Normal 3 3 4 2 2 2 3 2 2 3" xfId="19731"/>
    <cellStyle name="Normal 3 3 4 2 2 2 3 2 3" xfId="19732"/>
    <cellStyle name="Normal 3 3 4 2 2 2 3 2 3 2" xfId="19733"/>
    <cellStyle name="Normal 3 3 4 2 2 2 3 2 4" xfId="19734"/>
    <cellStyle name="Normal 3 3 4 2 2 2 3 3" xfId="19735"/>
    <cellStyle name="Normal 3 3 4 2 2 2 3 3 2" xfId="19736"/>
    <cellStyle name="Normal 3 3 4 2 2 2 3 3 2 2" xfId="19737"/>
    <cellStyle name="Normal 3 3 4 2 2 2 3 3 3" xfId="19738"/>
    <cellStyle name="Normal 3 3 4 2 2 2 3 4" xfId="19739"/>
    <cellStyle name="Normal 3 3 4 2 2 2 3 4 2" xfId="19740"/>
    <cellStyle name="Normal 3 3 4 2 2 2 3 5" xfId="19741"/>
    <cellStyle name="Normal 3 3 4 2 2 2 4" xfId="19742"/>
    <cellStyle name="Normal 3 3 4 2 2 2 4 2" xfId="19743"/>
    <cellStyle name="Normal 3 3 4 2 2 2 4 2 2" xfId="19744"/>
    <cellStyle name="Normal 3 3 4 2 2 2 4 2 2 2" xfId="19745"/>
    <cellStyle name="Normal 3 3 4 2 2 2 4 2 3" xfId="19746"/>
    <cellStyle name="Normal 3 3 4 2 2 2 4 3" xfId="19747"/>
    <cellStyle name="Normal 3 3 4 2 2 2 4 3 2" xfId="19748"/>
    <cellStyle name="Normal 3 3 4 2 2 2 4 4" xfId="19749"/>
    <cellStyle name="Normal 3 3 4 2 2 2 5" xfId="19750"/>
    <cellStyle name="Normal 3 3 4 2 2 2 5 2" xfId="19751"/>
    <cellStyle name="Normal 3 3 4 2 2 2 5 2 2" xfId="19752"/>
    <cellStyle name="Normal 3 3 4 2 2 2 5 3" xfId="19753"/>
    <cellStyle name="Normal 3 3 4 2 2 2 6" xfId="19754"/>
    <cellStyle name="Normal 3 3 4 2 2 2 6 2" xfId="19755"/>
    <cellStyle name="Normal 3 3 4 2 2 2 7" xfId="19756"/>
    <cellStyle name="Normal 3 3 4 2 2 3" xfId="19757"/>
    <cellStyle name="Normal 3 3 4 2 2 3 2" xfId="19758"/>
    <cellStyle name="Normal 3 3 4 2 2 3 2 2" xfId="19759"/>
    <cellStyle name="Normal 3 3 4 2 2 3 2 2 2" xfId="19760"/>
    <cellStyle name="Normal 3 3 4 2 2 3 2 2 2 2" xfId="19761"/>
    <cellStyle name="Normal 3 3 4 2 2 3 2 2 2 2 2" xfId="19762"/>
    <cellStyle name="Normal 3 3 4 2 2 3 2 2 2 3" xfId="19763"/>
    <cellStyle name="Normal 3 3 4 2 2 3 2 2 3" xfId="19764"/>
    <cellStyle name="Normal 3 3 4 2 2 3 2 2 3 2" xfId="19765"/>
    <cellStyle name="Normal 3 3 4 2 2 3 2 2 4" xfId="19766"/>
    <cellStyle name="Normal 3 3 4 2 2 3 2 3" xfId="19767"/>
    <cellStyle name="Normal 3 3 4 2 2 3 2 3 2" xfId="19768"/>
    <cellStyle name="Normal 3 3 4 2 2 3 2 3 2 2" xfId="19769"/>
    <cellStyle name="Normal 3 3 4 2 2 3 2 3 3" xfId="19770"/>
    <cellStyle name="Normal 3 3 4 2 2 3 2 4" xfId="19771"/>
    <cellStyle name="Normal 3 3 4 2 2 3 2 4 2" xfId="19772"/>
    <cellStyle name="Normal 3 3 4 2 2 3 2 5" xfId="19773"/>
    <cellStyle name="Normal 3 3 4 2 2 3 3" xfId="19774"/>
    <cellStyle name="Normal 3 3 4 2 2 3 3 2" xfId="19775"/>
    <cellStyle name="Normal 3 3 4 2 2 3 3 2 2" xfId="19776"/>
    <cellStyle name="Normal 3 3 4 2 2 3 3 2 2 2" xfId="19777"/>
    <cellStyle name="Normal 3 3 4 2 2 3 3 2 3" xfId="19778"/>
    <cellStyle name="Normal 3 3 4 2 2 3 3 3" xfId="19779"/>
    <cellStyle name="Normal 3 3 4 2 2 3 3 3 2" xfId="19780"/>
    <cellStyle name="Normal 3 3 4 2 2 3 3 4" xfId="19781"/>
    <cellStyle name="Normal 3 3 4 2 2 3 4" xfId="19782"/>
    <cellStyle name="Normal 3 3 4 2 2 3 4 2" xfId="19783"/>
    <cellStyle name="Normal 3 3 4 2 2 3 4 2 2" xfId="19784"/>
    <cellStyle name="Normal 3 3 4 2 2 3 4 3" xfId="19785"/>
    <cellStyle name="Normal 3 3 4 2 2 3 5" xfId="19786"/>
    <cellStyle name="Normal 3 3 4 2 2 3 5 2" xfId="19787"/>
    <cellStyle name="Normal 3 3 4 2 2 3 6" xfId="19788"/>
    <cellStyle name="Normal 3 3 4 2 2 4" xfId="19789"/>
    <cellStyle name="Normal 3 3 4 2 2 4 2" xfId="19790"/>
    <cellStyle name="Normal 3 3 4 2 2 4 2 2" xfId="19791"/>
    <cellStyle name="Normal 3 3 4 2 2 4 2 2 2" xfId="19792"/>
    <cellStyle name="Normal 3 3 4 2 2 4 2 2 2 2" xfId="19793"/>
    <cellStyle name="Normal 3 3 4 2 2 4 2 2 3" xfId="19794"/>
    <cellStyle name="Normal 3 3 4 2 2 4 2 3" xfId="19795"/>
    <cellStyle name="Normal 3 3 4 2 2 4 2 3 2" xfId="19796"/>
    <cellStyle name="Normal 3 3 4 2 2 4 2 4" xfId="19797"/>
    <cellStyle name="Normal 3 3 4 2 2 4 3" xfId="19798"/>
    <cellStyle name="Normal 3 3 4 2 2 4 3 2" xfId="19799"/>
    <cellStyle name="Normal 3 3 4 2 2 4 3 2 2" xfId="19800"/>
    <cellStyle name="Normal 3 3 4 2 2 4 3 3" xfId="19801"/>
    <cellStyle name="Normal 3 3 4 2 2 4 4" xfId="19802"/>
    <cellStyle name="Normal 3 3 4 2 2 4 4 2" xfId="19803"/>
    <cellStyle name="Normal 3 3 4 2 2 4 5" xfId="19804"/>
    <cellStyle name="Normal 3 3 4 2 2 5" xfId="19805"/>
    <cellStyle name="Normal 3 3 4 2 2 5 2" xfId="19806"/>
    <cellStyle name="Normal 3 3 4 2 2 5 2 2" xfId="19807"/>
    <cellStyle name="Normal 3 3 4 2 2 5 2 2 2" xfId="19808"/>
    <cellStyle name="Normal 3 3 4 2 2 5 2 3" xfId="19809"/>
    <cellStyle name="Normal 3 3 4 2 2 5 3" xfId="19810"/>
    <cellStyle name="Normal 3 3 4 2 2 5 3 2" xfId="19811"/>
    <cellStyle name="Normal 3 3 4 2 2 5 4" xfId="19812"/>
    <cellStyle name="Normal 3 3 4 2 2 6" xfId="19813"/>
    <cellStyle name="Normal 3 3 4 2 2 6 2" xfId="19814"/>
    <cellStyle name="Normal 3 3 4 2 2 6 2 2" xfId="19815"/>
    <cellStyle name="Normal 3 3 4 2 2 6 3" xfId="19816"/>
    <cellStyle name="Normal 3 3 4 2 2 7" xfId="19817"/>
    <cellStyle name="Normal 3 3 4 2 2 7 2" xfId="19818"/>
    <cellStyle name="Normal 3 3 4 2 2 8" xfId="19819"/>
    <cellStyle name="Normal 3 3 4 2 3" xfId="19820"/>
    <cellStyle name="Normal 3 3 4 2 3 2" xfId="19821"/>
    <cellStyle name="Normal 3 3 4 2 3 2 2" xfId="19822"/>
    <cellStyle name="Normal 3 3 4 2 3 2 2 2" xfId="19823"/>
    <cellStyle name="Normal 3 3 4 2 3 2 2 2 2" xfId="19824"/>
    <cellStyle name="Normal 3 3 4 2 3 2 2 2 2 2" xfId="19825"/>
    <cellStyle name="Normal 3 3 4 2 3 2 2 2 2 2 2" xfId="19826"/>
    <cellStyle name="Normal 3 3 4 2 3 2 2 2 2 3" xfId="19827"/>
    <cellStyle name="Normal 3 3 4 2 3 2 2 2 3" xfId="19828"/>
    <cellStyle name="Normal 3 3 4 2 3 2 2 2 3 2" xfId="19829"/>
    <cellStyle name="Normal 3 3 4 2 3 2 2 2 4" xfId="19830"/>
    <cellStyle name="Normal 3 3 4 2 3 2 2 3" xfId="19831"/>
    <cellStyle name="Normal 3 3 4 2 3 2 2 3 2" xfId="19832"/>
    <cellStyle name="Normal 3 3 4 2 3 2 2 3 2 2" xfId="19833"/>
    <cellStyle name="Normal 3 3 4 2 3 2 2 3 3" xfId="19834"/>
    <cellStyle name="Normal 3 3 4 2 3 2 2 4" xfId="19835"/>
    <cellStyle name="Normal 3 3 4 2 3 2 2 4 2" xfId="19836"/>
    <cellStyle name="Normal 3 3 4 2 3 2 2 5" xfId="19837"/>
    <cellStyle name="Normal 3 3 4 2 3 2 3" xfId="19838"/>
    <cellStyle name="Normal 3 3 4 2 3 2 3 2" xfId="19839"/>
    <cellStyle name="Normal 3 3 4 2 3 2 3 2 2" xfId="19840"/>
    <cellStyle name="Normal 3 3 4 2 3 2 3 2 2 2" xfId="19841"/>
    <cellStyle name="Normal 3 3 4 2 3 2 3 2 3" xfId="19842"/>
    <cellStyle name="Normal 3 3 4 2 3 2 3 3" xfId="19843"/>
    <cellStyle name="Normal 3 3 4 2 3 2 3 3 2" xfId="19844"/>
    <cellStyle name="Normal 3 3 4 2 3 2 3 4" xfId="19845"/>
    <cellStyle name="Normal 3 3 4 2 3 2 4" xfId="19846"/>
    <cellStyle name="Normal 3 3 4 2 3 2 4 2" xfId="19847"/>
    <cellStyle name="Normal 3 3 4 2 3 2 4 2 2" xfId="19848"/>
    <cellStyle name="Normal 3 3 4 2 3 2 4 3" xfId="19849"/>
    <cellStyle name="Normal 3 3 4 2 3 2 5" xfId="19850"/>
    <cellStyle name="Normal 3 3 4 2 3 2 5 2" xfId="19851"/>
    <cellStyle name="Normal 3 3 4 2 3 2 6" xfId="19852"/>
    <cellStyle name="Normal 3 3 4 2 3 3" xfId="19853"/>
    <cellStyle name="Normal 3 3 4 2 3 3 2" xfId="19854"/>
    <cellStyle name="Normal 3 3 4 2 3 3 2 2" xfId="19855"/>
    <cellStyle name="Normal 3 3 4 2 3 3 2 2 2" xfId="19856"/>
    <cellStyle name="Normal 3 3 4 2 3 3 2 2 2 2" xfId="19857"/>
    <cellStyle name="Normal 3 3 4 2 3 3 2 2 3" xfId="19858"/>
    <cellStyle name="Normal 3 3 4 2 3 3 2 3" xfId="19859"/>
    <cellStyle name="Normal 3 3 4 2 3 3 2 3 2" xfId="19860"/>
    <cellStyle name="Normal 3 3 4 2 3 3 2 4" xfId="19861"/>
    <cellStyle name="Normal 3 3 4 2 3 3 3" xfId="19862"/>
    <cellStyle name="Normal 3 3 4 2 3 3 3 2" xfId="19863"/>
    <cellStyle name="Normal 3 3 4 2 3 3 3 2 2" xfId="19864"/>
    <cellStyle name="Normal 3 3 4 2 3 3 3 3" xfId="19865"/>
    <cellStyle name="Normal 3 3 4 2 3 3 4" xfId="19866"/>
    <cellStyle name="Normal 3 3 4 2 3 3 4 2" xfId="19867"/>
    <cellStyle name="Normal 3 3 4 2 3 3 5" xfId="19868"/>
    <cellStyle name="Normal 3 3 4 2 3 4" xfId="19869"/>
    <cellStyle name="Normal 3 3 4 2 3 4 2" xfId="19870"/>
    <cellStyle name="Normal 3 3 4 2 3 4 2 2" xfId="19871"/>
    <cellStyle name="Normal 3 3 4 2 3 4 2 2 2" xfId="19872"/>
    <cellStyle name="Normal 3 3 4 2 3 4 2 3" xfId="19873"/>
    <cellStyle name="Normal 3 3 4 2 3 4 3" xfId="19874"/>
    <cellStyle name="Normal 3 3 4 2 3 4 3 2" xfId="19875"/>
    <cellStyle name="Normal 3 3 4 2 3 4 4" xfId="19876"/>
    <cellStyle name="Normal 3 3 4 2 3 5" xfId="19877"/>
    <cellStyle name="Normal 3 3 4 2 3 5 2" xfId="19878"/>
    <cellStyle name="Normal 3 3 4 2 3 5 2 2" xfId="19879"/>
    <cellStyle name="Normal 3 3 4 2 3 5 3" xfId="19880"/>
    <cellStyle name="Normal 3 3 4 2 3 6" xfId="19881"/>
    <cellStyle name="Normal 3 3 4 2 3 6 2" xfId="19882"/>
    <cellStyle name="Normal 3 3 4 2 3 7" xfId="19883"/>
    <cellStyle name="Normal 3 3 4 2 4" xfId="19884"/>
    <cellStyle name="Normal 3 3 4 2 4 2" xfId="19885"/>
    <cellStyle name="Normal 3 3 4 2 4 2 2" xfId="19886"/>
    <cellStyle name="Normal 3 3 4 2 4 2 2 2" xfId="19887"/>
    <cellStyle name="Normal 3 3 4 2 4 2 2 2 2" xfId="19888"/>
    <cellStyle name="Normal 3 3 4 2 4 2 2 2 2 2" xfId="19889"/>
    <cellStyle name="Normal 3 3 4 2 4 2 2 2 3" xfId="19890"/>
    <cellStyle name="Normal 3 3 4 2 4 2 2 3" xfId="19891"/>
    <cellStyle name="Normal 3 3 4 2 4 2 2 3 2" xfId="19892"/>
    <cellStyle name="Normal 3 3 4 2 4 2 2 4" xfId="19893"/>
    <cellStyle name="Normal 3 3 4 2 4 2 3" xfId="19894"/>
    <cellStyle name="Normal 3 3 4 2 4 2 3 2" xfId="19895"/>
    <cellStyle name="Normal 3 3 4 2 4 2 3 2 2" xfId="19896"/>
    <cellStyle name="Normal 3 3 4 2 4 2 3 3" xfId="19897"/>
    <cellStyle name="Normal 3 3 4 2 4 2 4" xfId="19898"/>
    <cellStyle name="Normal 3 3 4 2 4 2 4 2" xfId="19899"/>
    <cellStyle name="Normal 3 3 4 2 4 2 5" xfId="19900"/>
    <cellStyle name="Normal 3 3 4 2 4 3" xfId="19901"/>
    <cellStyle name="Normal 3 3 4 2 4 3 2" xfId="19902"/>
    <cellStyle name="Normal 3 3 4 2 4 3 2 2" xfId="19903"/>
    <cellStyle name="Normal 3 3 4 2 4 3 2 2 2" xfId="19904"/>
    <cellStyle name="Normal 3 3 4 2 4 3 2 3" xfId="19905"/>
    <cellStyle name="Normal 3 3 4 2 4 3 3" xfId="19906"/>
    <cellStyle name="Normal 3 3 4 2 4 3 3 2" xfId="19907"/>
    <cellStyle name="Normal 3 3 4 2 4 3 4" xfId="19908"/>
    <cellStyle name="Normal 3 3 4 2 4 4" xfId="19909"/>
    <cellStyle name="Normal 3 3 4 2 4 4 2" xfId="19910"/>
    <cellStyle name="Normal 3 3 4 2 4 4 2 2" xfId="19911"/>
    <cellStyle name="Normal 3 3 4 2 4 4 3" xfId="19912"/>
    <cellStyle name="Normal 3 3 4 2 4 5" xfId="19913"/>
    <cellStyle name="Normal 3 3 4 2 4 5 2" xfId="19914"/>
    <cellStyle name="Normal 3 3 4 2 4 6" xfId="19915"/>
    <cellStyle name="Normal 3 3 4 2 5" xfId="19916"/>
    <cellStyle name="Normal 3 3 4 2 5 2" xfId="19917"/>
    <cellStyle name="Normal 3 3 4 2 5 2 2" xfId="19918"/>
    <cellStyle name="Normal 3 3 4 2 5 2 2 2" xfId="19919"/>
    <cellStyle name="Normal 3 3 4 2 5 2 2 2 2" xfId="19920"/>
    <cellStyle name="Normal 3 3 4 2 5 2 2 3" xfId="19921"/>
    <cellStyle name="Normal 3 3 4 2 5 2 3" xfId="19922"/>
    <cellStyle name="Normal 3 3 4 2 5 2 3 2" xfId="19923"/>
    <cellStyle name="Normal 3 3 4 2 5 2 4" xfId="19924"/>
    <cellStyle name="Normal 3 3 4 2 5 3" xfId="19925"/>
    <cellStyle name="Normal 3 3 4 2 5 3 2" xfId="19926"/>
    <cellStyle name="Normal 3 3 4 2 5 3 2 2" xfId="19927"/>
    <cellStyle name="Normal 3 3 4 2 5 3 3" xfId="19928"/>
    <cellStyle name="Normal 3 3 4 2 5 4" xfId="19929"/>
    <cellStyle name="Normal 3 3 4 2 5 4 2" xfId="19930"/>
    <cellStyle name="Normal 3 3 4 2 5 5" xfId="19931"/>
    <cellStyle name="Normal 3 3 4 2 6" xfId="19932"/>
    <cellStyle name="Normal 3 3 4 2 6 2" xfId="19933"/>
    <cellStyle name="Normal 3 3 4 2 6 2 2" xfId="19934"/>
    <cellStyle name="Normal 3 3 4 2 6 2 2 2" xfId="19935"/>
    <cellStyle name="Normal 3 3 4 2 6 2 3" xfId="19936"/>
    <cellStyle name="Normal 3 3 4 2 6 3" xfId="19937"/>
    <cellStyle name="Normal 3 3 4 2 6 3 2" xfId="19938"/>
    <cellStyle name="Normal 3 3 4 2 6 4" xfId="19939"/>
    <cellStyle name="Normal 3 3 4 2 7" xfId="19940"/>
    <cellStyle name="Normal 3 3 4 2 7 2" xfId="19941"/>
    <cellStyle name="Normal 3 3 4 2 7 2 2" xfId="19942"/>
    <cellStyle name="Normal 3 3 4 2 7 3" xfId="19943"/>
    <cellStyle name="Normal 3 3 4 2 8" xfId="19944"/>
    <cellStyle name="Normal 3 3 4 2 8 2" xfId="19945"/>
    <cellStyle name="Normal 3 3 4 2 9" xfId="19946"/>
    <cellStyle name="Normal 3 3 4 3" xfId="19947"/>
    <cellStyle name="Normal 3 3 4 3 2" xfId="19948"/>
    <cellStyle name="Normal 3 3 4 3 2 2" xfId="19949"/>
    <cellStyle name="Normal 3 3 4 3 2 2 2" xfId="19950"/>
    <cellStyle name="Normal 3 3 4 3 2 2 2 2" xfId="19951"/>
    <cellStyle name="Normal 3 3 4 3 2 2 2 2 2" xfId="19952"/>
    <cellStyle name="Normal 3 3 4 3 2 2 2 2 2 2" xfId="19953"/>
    <cellStyle name="Normal 3 3 4 3 2 2 2 2 2 2 2" xfId="19954"/>
    <cellStyle name="Normal 3 3 4 3 2 2 2 2 2 3" xfId="19955"/>
    <cellStyle name="Normal 3 3 4 3 2 2 2 2 3" xfId="19956"/>
    <cellStyle name="Normal 3 3 4 3 2 2 2 2 3 2" xfId="19957"/>
    <cellStyle name="Normal 3 3 4 3 2 2 2 2 4" xfId="19958"/>
    <cellStyle name="Normal 3 3 4 3 2 2 2 3" xfId="19959"/>
    <cellStyle name="Normal 3 3 4 3 2 2 2 3 2" xfId="19960"/>
    <cellStyle name="Normal 3 3 4 3 2 2 2 3 2 2" xfId="19961"/>
    <cellStyle name="Normal 3 3 4 3 2 2 2 3 3" xfId="19962"/>
    <cellStyle name="Normal 3 3 4 3 2 2 2 4" xfId="19963"/>
    <cellStyle name="Normal 3 3 4 3 2 2 2 4 2" xfId="19964"/>
    <cellStyle name="Normal 3 3 4 3 2 2 2 5" xfId="19965"/>
    <cellStyle name="Normal 3 3 4 3 2 2 3" xfId="19966"/>
    <cellStyle name="Normal 3 3 4 3 2 2 3 2" xfId="19967"/>
    <cellStyle name="Normal 3 3 4 3 2 2 3 2 2" xfId="19968"/>
    <cellStyle name="Normal 3 3 4 3 2 2 3 2 2 2" xfId="19969"/>
    <cellStyle name="Normal 3 3 4 3 2 2 3 2 3" xfId="19970"/>
    <cellStyle name="Normal 3 3 4 3 2 2 3 3" xfId="19971"/>
    <cellStyle name="Normal 3 3 4 3 2 2 3 3 2" xfId="19972"/>
    <cellStyle name="Normal 3 3 4 3 2 2 3 4" xfId="19973"/>
    <cellStyle name="Normal 3 3 4 3 2 2 4" xfId="19974"/>
    <cellStyle name="Normal 3 3 4 3 2 2 4 2" xfId="19975"/>
    <cellStyle name="Normal 3 3 4 3 2 2 4 2 2" xfId="19976"/>
    <cellStyle name="Normal 3 3 4 3 2 2 4 3" xfId="19977"/>
    <cellStyle name="Normal 3 3 4 3 2 2 5" xfId="19978"/>
    <cellStyle name="Normal 3 3 4 3 2 2 5 2" xfId="19979"/>
    <cellStyle name="Normal 3 3 4 3 2 2 6" xfId="19980"/>
    <cellStyle name="Normal 3 3 4 3 2 3" xfId="19981"/>
    <cellStyle name="Normal 3 3 4 3 2 3 2" xfId="19982"/>
    <cellStyle name="Normal 3 3 4 3 2 3 2 2" xfId="19983"/>
    <cellStyle name="Normal 3 3 4 3 2 3 2 2 2" xfId="19984"/>
    <cellStyle name="Normal 3 3 4 3 2 3 2 2 2 2" xfId="19985"/>
    <cellStyle name="Normal 3 3 4 3 2 3 2 2 3" xfId="19986"/>
    <cellStyle name="Normal 3 3 4 3 2 3 2 3" xfId="19987"/>
    <cellStyle name="Normal 3 3 4 3 2 3 2 3 2" xfId="19988"/>
    <cellStyle name="Normal 3 3 4 3 2 3 2 4" xfId="19989"/>
    <cellStyle name="Normal 3 3 4 3 2 3 3" xfId="19990"/>
    <cellStyle name="Normal 3 3 4 3 2 3 3 2" xfId="19991"/>
    <cellStyle name="Normal 3 3 4 3 2 3 3 2 2" xfId="19992"/>
    <cellStyle name="Normal 3 3 4 3 2 3 3 3" xfId="19993"/>
    <cellStyle name="Normal 3 3 4 3 2 3 4" xfId="19994"/>
    <cellStyle name="Normal 3 3 4 3 2 3 4 2" xfId="19995"/>
    <cellStyle name="Normal 3 3 4 3 2 3 5" xfId="19996"/>
    <cellStyle name="Normal 3 3 4 3 2 4" xfId="19997"/>
    <cellStyle name="Normal 3 3 4 3 2 4 2" xfId="19998"/>
    <cellStyle name="Normal 3 3 4 3 2 4 2 2" xfId="19999"/>
    <cellStyle name="Normal 3 3 4 3 2 4 2 2 2" xfId="20000"/>
    <cellStyle name="Normal 3 3 4 3 2 4 2 3" xfId="20001"/>
    <cellStyle name="Normal 3 3 4 3 2 4 3" xfId="20002"/>
    <cellStyle name="Normal 3 3 4 3 2 4 3 2" xfId="20003"/>
    <cellStyle name="Normal 3 3 4 3 2 4 4" xfId="20004"/>
    <cellStyle name="Normal 3 3 4 3 2 5" xfId="20005"/>
    <cellStyle name="Normal 3 3 4 3 2 5 2" xfId="20006"/>
    <cellStyle name="Normal 3 3 4 3 2 5 2 2" xfId="20007"/>
    <cellStyle name="Normal 3 3 4 3 2 5 3" xfId="20008"/>
    <cellStyle name="Normal 3 3 4 3 2 6" xfId="20009"/>
    <cellStyle name="Normal 3 3 4 3 2 6 2" xfId="20010"/>
    <cellStyle name="Normal 3 3 4 3 2 7" xfId="20011"/>
    <cellStyle name="Normal 3 3 4 3 3" xfId="20012"/>
    <cellStyle name="Normal 3 3 4 3 3 2" xfId="20013"/>
    <cellStyle name="Normal 3 3 4 3 3 2 2" xfId="20014"/>
    <cellStyle name="Normal 3 3 4 3 3 2 2 2" xfId="20015"/>
    <cellStyle name="Normal 3 3 4 3 3 2 2 2 2" xfId="20016"/>
    <cellStyle name="Normal 3 3 4 3 3 2 2 2 2 2" xfId="20017"/>
    <cellStyle name="Normal 3 3 4 3 3 2 2 2 3" xfId="20018"/>
    <cellStyle name="Normal 3 3 4 3 3 2 2 3" xfId="20019"/>
    <cellStyle name="Normal 3 3 4 3 3 2 2 3 2" xfId="20020"/>
    <cellStyle name="Normal 3 3 4 3 3 2 2 4" xfId="20021"/>
    <cellStyle name="Normal 3 3 4 3 3 2 3" xfId="20022"/>
    <cellStyle name="Normal 3 3 4 3 3 2 3 2" xfId="20023"/>
    <cellStyle name="Normal 3 3 4 3 3 2 3 2 2" xfId="20024"/>
    <cellStyle name="Normal 3 3 4 3 3 2 3 3" xfId="20025"/>
    <cellStyle name="Normal 3 3 4 3 3 2 4" xfId="20026"/>
    <cellStyle name="Normal 3 3 4 3 3 2 4 2" xfId="20027"/>
    <cellStyle name="Normal 3 3 4 3 3 2 5" xfId="20028"/>
    <cellStyle name="Normal 3 3 4 3 3 3" xfId="20029"/>
    <cellStyle name="Normal 3 3 4 3 3 3 2" xfId="20030"/>
    <cellStyle name="Normal 3 3 4 3 3 3 2 2" xfId="20031"/>
    <cellStyle name="Normal 3 3 4 3 3 3 2 2 2" xfId="20032"/>
    <cellStyle name="Normal 3 3 4 3 3 3 2 3" xfId="20033"/>
    <cellStyle name="Normal 3 3 4 3 3 3 3" xfId="20034"/>
    <cellStyle name="Normal 3 3 4 3 3 3 3 2" xfId="20035"/>
    <cellStyle name="Normal 3 3 4 3 3 3 4" xfId="20036"/>
    <cellStyle name="Normal 3 3 4 3 3 4" xfId="20037"/>
    <cellStyle name="Normal 3 3 4 3 3 4 2" xfId="20038"/>
    <cellStyle name="Normal 3 3 4 3 3 4 2 2" xfId="20039"/>
    <cellStyle name="Normal 3 3 4 3 3 4 3" xfId="20040"/>
    <cellStyle name="Normal 3 3 4 3 3 5" xfId="20041"/>
    <cellStyle name="Normal 3 3 4 3 3 5 2" xfId="20042"/>
    <cellStyle name="Normal 3 3 4 3 3 6" xfId="20043"/>
    <cellStyle name="Normal 3 3 4 3 4" xfId="20044"/>
    <cellStyle name="Normal 3 3 4 3 4 2" xfId="20045"/>
    <cellStyle name="Normal 3 3 4 3 4 2 2" xfId="20046"/>
    <cellStyle name="Normal 3 3 4 3 4 2 2 2" xfId="20047"/>
    <cellStyle name="Normal 3 3 4 3 4 2 2 2 2" xfId="20048"/>
    <cellStyle name="Normal 3 3 4 3 4 2 2 3" xfId="20049"/>
    <cellStyle name="Normal 3 3 4 3 4 2 3" xfId="20050"/>
    <cellStyle name="Normal 3 3 4 3 4 2 3 2" xfId="20051"/>
    <cellStyle name="Normal 3 3 4 3 4 2 4" xfId="20052"/>
    <cellStyle name="Normal 3 3 4 3 4 3" xfId="20053"/>
    <cellStyle name="Normal 3 3 4 3 4 3 2" xfId="20054"/>
    <cellStyle name="Normal 3 3 4 3 4 3 2 2" xfId="20055"/>
    <cellStyle name="Normal 3 3 4 3 4 3 3" xfId="20056"/>
    <cellStyle name="Normal 3 3 4 3 4 4" xfId="20057"/>
    <cellStyle name="Normal 3 3 4 3 4 4 2" xfId="20058"/>
    <cellStyle name="Normal 3 3 4 3 4 5" xfId="20059"/>
    <cellStyle name="Normal 3 3 4 3 5" xfId="20060"/>
    <cellStyle name="Normal 3 3 4 3 5 2" xfId="20061"/>
    <cellStyle name="Normal 3 3 4 3 5 2 2" xfId="20062"/>
    <cellStyle name="Normal 3 3 4 3 5 2 2 2" xfId="20063"/>
    <cellStyle name="Normal 3 3 4 3 5 2 3" xfId="20064"/>
    <cellStyle name="Normal 3 3 4 3 5 3" xfId="20065"/>
    <cellStyle name="Normal 3 3 4 3 5 3 2" xfId="20066"/>
    <cellStyle name="Normal 3 3 4 3 5 4" xfId="20067"/>
    <cellStyle name="Normal 3 3 4 3 6" xfId="20068"/>
    <cellStyle name="Normal 3 3 4 3 6 2" xfId="20069"/>
    <cellStyle name="Normal 3 3 4 3 6 2 2" xfId="20070"/>
    <cellStyle name="Normal 3 3 4 3 6 3" xfId="20071"/>
    <cellStyle name="Normal 3 3 4 3 7" xfId="20072"/>
    <cellStyle name="Normal 3 3 4 3 7 2" xfId="20073"/>
    <cellStyle name="Normal 3 3 4 3 8" xfId="20074"/>
    <cellStyle name="Normal 3 3 4 4" xfId="20075"/>
    <cellStyle name="Normal 3 3 4 4 2" xfId="20076"/>
    <cellStyle name="Normal 3 3 4 4 2 2" xfId="20077"/>
    <cellStyle name="Normal 3 3 4 4 2 2 2" xfId="20078"/>
    <cellStyle name="Normal 3 3 4 4 2 2 2 2" xfId="20079"/>
    <cellStyle name="Normal 3 3 4 4 2 2 2 2 2" xfId="20080"/>
    <cellStyle name="Normal 3 3 4 4 2 2 2 2 2 2" xfId="20081"/>
    <cellStyle name="Normal 3 3 4 4 2 2 2 2 3" xfId="20082"/>
    <cellStyle name="Normal 3 3 4 4 2 2 2 3" xfId="20083"/>
    <cellStyle name="Normal 3 3 4 4 2 2 2 3 2" xfId="20084"/>
    <cellStyle name="Normal 3 3 4 4 2 2 2 4" xfId="20085"/>
    <cellStyle name="Normal 3 3 4 4 2 2 3" xfId="20086"/>
    <cellStyle name="Normal 3 3 4 4 2 2 3 2" xfId="20087"/>
    <cellStyle name="Normal 3 3 4 4 2 2 3 2 2" xfId="20088"/>
    <cellStyle name="Normal 3 3 4 4 2 2 3 3" xfId="20089"/>
    <cellStyle name="Normal 3 3 4 4 2 2 4" xfId="20090"/>
    <cellStyle name="Normal 3 3 4 4 2 2 4 2" xfId="20091"/>
    <cellStyle name="Normal 3 3 4 4 2 2 5" xfId="20092"/>
    <cellStyle name="Normal 3 3 4 4 2 3" xfId="20093"/>
    <cellStyle name="Normal 3 3 4 4 2 3 2" xfId="20094"/>
    <cellStyle name="Normal 3 3 4 4 2 3 2 2" xfId="20095"/>
    <cellStyle name="Normal 3 3 4 4 2 3 2 2 2" xfId="20096"/>
    <cellStyle name="Normal 3 3 4 4 2 3 2 3" xfId="20097"/>
    <cellStyle name="Normal 3 3 4 4 2 3 3" xfId="20098"/>
    <cellStyle name="Normal 3 3 4 4 2 3 3 2" xfId="20099"/>
    <cellStyle name="Normal 3 3 4 4 2 3 4" xfId="20100"/>
    <cellStyle name="Normal 3 3 4 4 2 4" xfId="20101"/>
    <cellStyle name="Normal 3 3 4 4 2 4 2" xfId="20102"/>
    <cellStyle name="Normal 3 3 4 4 2 4 2 2" xfId="20103"/>
    <cellStyle name="Normal 3 3 4 4 2 4 3" xfId="20104"/>
    <cellStyle name="Normal 3 3 4 4 2 5" xfId="20105"/>
    <cellStyle name="Normal 3 3 4 4 2 5 2" xfId="20106"/>
    <cellStyle name="Normal 3 3 4 4 2 6" xfId="20107"/>
    <cellStyle name="Normal 3 3 4 4 3" xfId="20108"/>
    <cellStyle name="Normal 3 3 4 4 3 2" xfId="20109"/>
    <cellStyle name="Normal 3 3 4 4 3 2 2" xfId="20110"/>
    <cellStyle name="Normal 3 3 4 4 3 2 2 2" xfId="20111"/>
    <cellStyle name="Normal 3 3 4 4 3 2 2 2 2" xfId="20112"/>
    <cellStyle name="Normal 3 3 4 4 3 2 2 3" xfId="20113"/>
    <cellStyle name="Normal 3 3 4 4 3 2 3" xfId="20114"/>
    <cellStyle name="Normal 3 3 4 4 3 2 3 2" xfId="20115"/>
    <cellStyle name="Normal 3 3 4 4 3 2 4" xfId="20116"/>
    <cellStyle name="Normal 3 3 4 4 3 3" xfId="20117"/>
    <cellStyle name="Normal 3 3 4 4 3 3 2" xfId="20118"/>
    <cellStyle name="Normal 3 3 4 4 3 3 2 2" xfId="20119"/>
    <cellStyle name="Normal 3 3 4 4 3 3 3" xfId="20120"/>
    <cellStyle name="Normal 3 3 4 4 3 4" xfId="20121"/>
    <cellStyle name="Normal 3 3 4 4 3 4 2" xfId="20122"/>
    <cellStyle name="Normal 3 3 4 4 3 5" xfId="20123"/>
    <cellStyle name="Normal 3 3 4 4 4" xfId="20124"/>
    <cellStyle name="Normal 3 3 4 4 4 2" xfId="20125"/>
    <cellStyle name="Normal 3 3 4 4 4 2 2" xfId="20126"/>
    <cellStyle name="Normal 3 3 4 4 4 2 2 2" xfId="20127"/>
    <cellStyle name="Normal 3 3 4 4 4 2 3" xfId="20128"/>
    <cellStyle name="Normal 3 3 4 4 4 3" xfId="20129"/>
    <cellStyle name="Normal 3 3 4 4 4 3 2" xfId="20130"/>
    <cellStyle name="Normal 3 3 4 4 4 4" xfId="20131"/>
    <cellStyle name="Normal 3 3 4 4 5" xfId="20132"/>
    <cellStyle name="Normal 3 3 4 4 5 2" xfId="20133"/>
    <cellStyle name="Normal 3 3 4 4 5 2 2" xfId="20134"/>
    <cellStyle name="Normal 3 3 4 4 5 3" xfId="20135"/>
    <cellStyle name="Normal 3 3 4 4 6" xfId="20136"/>
    <cellStyle name="Normal 3 3 4 4 6 2" xfId="20137"/>
    <cellStyle name="Normal 3 3 4 4 7" xfId="20138"/>
    <cellStyle name="Normal 3 3 4 5" xfId="20139"/>
    <cellStyle name="Normal 3 3 4 5 2" xfId="20140"/>
    <cellStyle name="Normal 3 3 4 5 2 2" xfId="20141"/>
    <cellStyle name="Normal 3 3 4 5 2 2 2" xfId="20142"/>
    <cellStyle name="Normal 3 3 4 5 2 2 2 2" xfId="20143"/>
    <cellStyle name="Normal 3 3 4 5 2 2 2 2 2" xfId="20144"/>
    <cellStyle name="Normal 3 3 4 5 2 2 2 3" xfId="20145"/>
    <cellStyle name="Normal 3 3 4 5 2 2 3" xfId="20146"/>
    <cellStyle name="Normal 3 3 4 5 2 2 3 2" xfId="20147"/>
    <cellStyle name="Normal 3 3 4 5 2 2 4" xfId="20148"/>
    <cellStyle name="Normal 3 3 4 5 2 3" xfId="20149"/>
    <cellStyle name="Normal 3 3 4 5 2 3 2" xfId="20150"/>
    <cellStyle name="Normal 3 3 4 5 2 3 2 2" xfId="20151"/>
    <cellStyle name="Normal 3 3 4 5 2 3 3" xfId="20152"/>
    <cellStyle name="Normal 3 3 4 5 2 4" xfId="20153"/>
    <cellStyle name="Normal 3 3 4 5 2 4 2" xfId="20154"/>
    <cellStyle name="Normal 3 3 4 5 2 5" xfId="20155"/>
    <cellStyle name="Normal 3 3 4 5 3" xfId="20156"/>
    <cellStyle name="Normal 3 3 4 5 3 2" xfId="20157"/>
    <cellStyle name="Normal 3 3 4 5 3 2 2" xfId="20158"/>
    <cellStyle name="Normal 3 3 4 5 3 2 2 2" xfId="20159"/>
    <cellStyle name="Normal 3 3 4 5 3 2 3" xfId="20160"/>
    <cellStyle name="Normal 3 3 4 5 3 3" xfId="20161"/>
    <cellStyle name="Normal 3 3 4 5 3 3 2" xfId="20162"/>
    <cellStyle name="Normal 3 3 4 5 3 4" xfId="20163"/>
    <cellStyle name="Normal 3 3 4 5 4" xfId="20164"/>
    <cellStyle name="Normal 3 3 4 5 4 2" xfId="20165"/>
    <cellStyle name="Normal 3 3 4 5 4 2 2" xfId="20166"/>
    <cellStyle name="Normal 3 3 4 5 4 3" xfId="20167"/>
    <cellStyle name="Normal 3 3 4 5 5" xfId="20168"/>
    <cellStyle name="Normal 3 3 4 5 5 2" xfId="20169"/>
    <cellStyle name="Normal 3 3 4 5 6" xfId="20170"/>
    <cellStyle name="Normal 3 3 4 6" xfId="20171"/>
    <cellStyle name="Normal 3 3 4 6 2" xfId="20172"/>
    <cellStyle name="Normal 3 3 4 6 2 2" xfId="20173"/>
    <cellStyle name="Normal 3 3 4 6 2 2 2" xfId="20174"/>
    <cellStyle name="Normal 3 3 4 6 2 2 2 2" xfId="20175"/>
    <cellStyle name="Normal 3 3 4 6 2 2 3" xfId="20176"/>
    <cellStyle name="Normal 3 3 4 6 2 3" xfId="20177"/>
    <cellStyle name="Normal 3 3 4 6 2 3 2" xfId="20178"/>
    <cellStyle name="Normal 3 3 4 6 2 4" xfId="20179"/>
    <cellStyle name="Normal 3 3 4 6 3" xfId="20180"/>
    <cellStyle name="Normal 3 3 4 6 3 2" xfId="20181"/>
    <cellStyle name="Normal 3 3 4 6 3 2 2" xfId="20182"/>
    <cellStyle name="Normal 3 3 4 6 3 3" xfId="20183"/>
    <cellStyle name="Normal 3 3 4 6 4" xfId="20184"/>
    <cellStyle name="Normal 3 3 4 6 4 2" xfId="20185"/>
    <cellStyle name="Normal 3 3 4 6 5" xfId="20186"/>
    <cellStyle name="Normal 3 3 4 7" xfId="20187"/>
    <cellStyle name="Normal 3 3 4 7 2" xfId="20188"/>
    <cellStyle name="Normal 3 3 4 7 2 2" xfId="20189"/>
    <cellStyle name="Normal 3 3 4 7 2 2 2" xfId="20190"/>
    <cellStyle name="Normal 3 3 4 7 2 3" xfId="20191"/>
    <cellStyle name="Normal 3 3 4 7 3" xfId="20192"/>
    <cellStyle name="Normal 3 3 4 7 3 2" xfId="20193"/>
    <cellStyle name="Normal 3 3 4 7 4" xfId="20194"/>
    <cellStyle name="Normal 3 3 4 8" xfId="20195"/>
    <cellStyle name="Normal 3 3 4 8 2" xfId="20196"/>
    <cellStyle name="Normal 3 3 4 8 2 2" xfId="20197"/>
    <cellStyle name="Normal 3 3 4 8 3" xfId="20198"/>
    <cellStyle name="Normal 3 3 4 9" xfId="20199"/>
    <cellStyle name="Normal 3 3 4 9 2" xfId="20200"/>
    <cellStyle name="Normal 3 3 5" xfId="20201"/>
    <cellStyle name="Normal 3 3 5 2" xfId="20202"/>
    <cellStyle name="Normal 3 3 5 2 2" xfId="20203"/>
    <cellStyle name="Normal 3 3 5 2 2 2" xfId="20204"/>
    <cellStyle name="Normal 3 3 5 2 2 2 2" xfId="20205"/>
    <cellStyle name="Normal 3 3 5 2 2 2 2 2" xfId="20206"/>
    <cellStyle name="Normal 3 3 5 2 2 2 2 2 2" xfId="20207"/>
    <cellStyle name="Normal 3 3 5 2 2 2 2 2 2 2" xfId="20208"/>
    <cellStyle name="Normal 3 3 5 2 2 2 2 2 2 2 2" xfId="20209"/>
    <cellStyle name="Normal 3 3 5 2 2 2 2 2 2 3" xfId="20210"/>
    <cellStyle name="Normal 3 3 5 2 2 2 2 2 3" xfId="20211"/>
    <cellStyle name="Normal 3 3 5 2 2 2 2 2 3 2" xfId="20212"/>
    <cellStyle name="Normal 3 3 5 2 2 2 2 2 4" xfId="20213"/>
    <cellStyle name="Normal 3 3 5 2 2 2 2 3" xfId="20214"/>
    <cellStyle name="Normal 3 3 5 2 2 2 2 3 2" xfId="20215"/>
    <cellStyle name="Normal 3 3 5 2 2 2 2 3 2 2" xfId="20216"/>
    <cellStyle name="Normal 3 3 5 2 2 2 2 3 3" xfId="20217"/>
    <cellStyle name="Normal 3 3 5 2 2 2 2 4" xfId="20218"/>
    <cellStyle name="Normal 3 3 5 2 2 2 2 4 2" xfId="20219"/>
    <cellStyle name="Normal 3 3 5 2 2 2 2 5" xfId="20220"/>
    <cellStyle name="Normal 3 3 5 2 2 2 3" xfId="20221"/>
    <cellStyle name="Normal 3 3 5 2 2 2 3 2" xfId="20222"/>
    <cellStyle name="Normal 3 3 5 2 2 2 3 2 2" xfId="20223"/>
    <cellStyle name="Normal 3 3 5 2 2 2 3 2 2 2" xfId="20224"/>
    <cellStyle name="Normal 3 3 5 2 2 2 3 2 3" xfId="20225"/>
    <cellStyle name="Normal 3 3 5 2 2 2 3 3" xfId="20226"/>
    <cellStyle name="Normal 3 3 5 2 2 2 3 3 2" xfId="20227"/>
    <cellStyle name="Normal 3 3 5 2 2 2 3 4" xfId="20228"/>
    <cellStyle name="Normal 3 3 5 2 2 2 4" xfId="20229"/>
    <cellStyle name="Normal 3 3 5 2 2 2 4 2" xfId="20230"/>
    <cellStyle name="Normal 3 3 5 2 2 2 4 2 2" xfId="20231"/>
    <cellStyle name="Normal 3 3 5 2 2 2 4 3" xfId="20232"/>
    <cellStyle name="Normal 3 3 5 2 2 2 5" xfId="20233"/>
    <cellStyle name="Normal 3 3 5 2 2 2 5 2" xfId="20234"/>
    <cellStyle name="Normal 3 3 5 2 2 2 6" xfId="20235"/>
    <cellStyle name="Normal 3 3 5 2 2 3" xfId="20236"/>
    <cellStyle name="Normal 3 3 5 2 2 3 2" xfId="20237"/>
    <cellStyle name="Normal 3 3 5 2 2 3 2 2" xfId="20238"/>
    <cellStyle name="Normal 3 3 5 2 2 3 2 2 2" xfId="20239"/>
    <cellStyle name="Normal 3 3 5 2 2 3 2 2 2 2" xfId="20240"/>
    <cellStyle name="Normal 3 3 5 2 2 3 2 2 3" xfId="20241"/>
    <cellStyle name="Normal 3 3 5 2 2 3 2 3" xfId="20242"/>
    <cellStyle name="Normal 3 3 5 2 2 3 2 3 2" xfId="20243"/>
    <cellStyle name="Normal 3 3 5 2 2 3 2 4" xfId="20244"/>
    <cellStyle name="Normal 3 3 5 2 2 3 3" xfId="20245"/>
    <cellStyle name="Normal 3 3 5 2 2 3 3 2" xfId="20246"/>
    <cellStyle name="Normal 3 3 5 2 2 3 3 2 2" xfId="20247"/>
    <cellStyle name="Normal 3 3 5 2 2 3 3 3" xfId="20248"/>
    <cellStyle name="Normal 3 3 5 2 2 3 4" xfId="20249"/>
    <cellStyle name="Normal 3 3 5 2 2 3 4 2" xfId="20250"/>
    <cellStyle name="Normal 3 3 5 2 2 3 5" xfId="20251"/>
    <cellStyle name="Normal 3 3 5 2 2 4" xfId="20252"/>
    <cellStyle name="Normal 3 3 5 2 2 4 2" xfId="20253"/>
    <cellStyle name="Normal 3 3 5 2 2 4 2 2" xfId="20254"/>
    <cellStyle name="Normal 3 3 5 2 2 4 2 2 2" xfId="20255"/>
    <cellStyle name="Normal 3 3 5 2 2 4 2 3" xfId="20256"/>
    <cellStyle name="Normal 3 3 5 2 2 4 3" xfId="20257"/>
    <cellStyle name="Normal 3 3 5 2 2 4 3 2" xfId="20258"/>
    <cellStyle name="Normal 3 3 5 2 2 4 4" xfId="20259"/>
    <cellStyle name="Normal 3 3 5 2 2 5" xfId="20260"/>
    <cellStyle name="Normal 3 3 5 2 2 5 2" xfId="20261"/>
    <cellStyle name="Normal 3 3 5 2 2 5 2 2" xfId="20262"/>
    <cellStyle name="Normal 3 3 5 2 2 5 3" xfId="20263"/>
    <cellStyle name="Normal 3 3 5 2 2 6" xfId="20264"/>
    <cellStyle name="Normal 3 3 5 2 2 6 2" xfId="20265"/>
    <cellStyle name="Normal 3 3 5 2 2 7" xfId="20266"/>
    <cellStyle name="Normal 3 3 5 2 3" xfId="20267"/>
    <cellStyle name="Normal 3 3 5 2 3 2" xfId="20268"/>
    <cellStyle name="Normal 3 3 5 2 3 2 2" xfId="20269"/>
    <cellStyle name="Normal 3 3 5 2 3 2 2 2" xfId="20270"/>
    <cellStyle name="Normal 3 3 5 2 3 2 2 2 2" xfId="20271"/>
    <cellStyle name="Normal 3 3 5 2 3 2 2 2 2 2" xfId="20272"/>
    <cellStyle name="Normal 3 3 5 2 3 2 2 2 3" xfId="20273"/>
    <cellStyle name="Normal 3 3 5 2 3 2 2 3" xfId="20274"/>
    <cellStyle name="Normal 3 3 5 2 3 2 2 3 2" xfId="20275"/>
    <cellStyle name="Normal 3 3 5 2 3 2 2 4" xfId="20276"/>
    <cellStyle name="Normal 3 3 5 2 3 2 3" xfId="20277"/>
    <cellStyle name="Normal 3 3 5 2 3 2 3 2" xfId="20278"/>
    <cellStyle name="Normal 3 3 5 2 3 2 3 2 2" xfId="20279"/>
    <cellStyle name="Normal 3 3 5 2 3 2 3 3" xfId="20280"/>
    <cellStyle name="Normal 3 3 5 2 3 2 4" xfId="20281"/>
    <cellStyle name="Normal 3 3 5 2 3 2 4 2" xfId="20282"/>
    <cellStyle name="Normal 3 3 5 2 3 2 5" xfId="20283"/>
    <cellStyle name="Normal 3 3 5 2 3 3" xfId="20284"/>
    <cellStyle name="Normal 3 3 5 2 3 3 2" xfId="20285"/>
    <cellStyle name="Normal 3 3 5 2 3 3 2 2" xfId="20286"/>
    <cellStyle name="Normal 3 3 5 2 3 3 2 2 2" xfId="20287"/>
    <cellStyle name="Normal 3 3 5 2 3 3 2 3" xfId="20288"/>
    <cellStyle name="Normal 3 3 5 2 3 3 3" xfId="20289"/>
    <cellStyle name="Normal 3 3 5 2 3 3 3 2" xfId="20290"/>
    <cellStyle name="Normal 3 3 5 2 3 3 4" xfId="20291"/>
    <cellStyle name="Normal 3 3 5 2 3 4" xfId="20292"/>
    <cellStyle name="Normal 3 3 5 2 3 4 2" xfId="20293"/>
    <cellStyle name="Normal 3 3 5 2 3 4 2 2" xfId="20294"/>
    <cellStyle name="Normal 3 3 5 2 3 4 3" xfId="20295"/>
    <cellStyle name="Normal 3 3 5 2 3 5" xfId="20296"/>
    <cellStyle name="Normal 3 3 5 2 3 5 2" xfId="20297"/>
    <cellStyle name="Normal 3 3 5 2 3 6" xfId="20298"/>
    <cellStyle name="Normal 3 3 5 2 4" xfId="20299"/>
    <cellStyle name="Normal 3 3 5 2 4 2" xfId="20300"/>
    <cellStyle name="Normal 3 3 5 2 4 2 2" xfId="20301"/>
    <cellStyle name="Normal 3 3 5 2 4 2 2 2" xfId="20302"/>
    <cellStyle name="Normal 3 3 5 2 4 2 2 2 2" xfId="20303"/>
    <cellStyle name="Normal 3 3 5 2 4 2 2 3" xfId="20304"/>
    <cellStyle name="Normal 3 3 5 2 4 2 3" xfId="20305"/>
    <cellStyle name="Normal 3 3 5 2 4 2 3 2" xfId="20306"/>
    <cellStyle name="Normal 3 3 5 2 4 2 4" xfId="20307"/>
    <cellStyle name="Normal 3 3 5 2 4 3" xfId="20308"/>
    <cellStyle name="Normal 3 3 5 2 4 3 2" xfId="20309"/>
    <cellStyle name="Normal 3 3 5 2 4 3 2 2" xfId="20310"/>
    <cellStyle name="Normal 3 3 5 2 4 3 3" xfId="20311"/>
    <cellStyle name="Normal 3 3 5 2 4 4" xfId="20312"/>
    <cellStyle name="Normal 3 3 5 2 4 4 2" xfId="20313"/>
    <cellStyle name="Normal 3 3 5 2 4 5" xfId="20314"/>
    <cellStyle name="Normal 3 3 5 2 5" xfId="20315"/>
    <cellStyle name="Normal 3 3 5 2 5 2" xfId="20316"/>
    <cellStyle name="Normal 3 3 5 2 5 2 2" xfId="20317"/>
    <cellStyle name="Normal 3 3 5 2 5 2 2 2" xfId="20318"/>
    <cellStyle name="Normal 3 3 5 2 5 2 3" xfId="20319"/>
    <cellStyle name="Normal 3 3 5 2 5 3" xfId="20320"/>
    <cellStyle name="Normal 3 3 5 2 5 3 2" xfId="20321"/>
    <cellStyle name="Normal 3 3 5 2 5 4" xfId="20322"/>
    <cellStyle name="Normal 3 3 5 2 6" xfId="20323"/>
    <cellStyle name="Normal 3 3 5 2 6 2" xfId="20324"/>
    <cellStyle name="Normal 3 3 5 2 6 2 2" xfId="20325"/>
    <cellStyle name="Normal 3 3 5 2 6 3" xfId="20326"/>
    <cellStyle name="Normal 3 3 5 2 7" xfId="20327"/>
    <cellStyle name="Normal 3 3 5 2 7 2" xfId="20328"/>
    <cellStyle name="Normal 3 3 5 2 8" xfId="20329"/>
    <cellStyle name="Normal 3 3 5 3" xfId="20330"/>
    <cellStyle name="Normal 3 3 5 3 2" xfId="20331"/>
    <cellStyle name="Normal 3 3 5 3 2 2" xfId="20332"/>
    <cellStyle name="Normal 3 3 5 3 2 2 2" xfId="20333"/>
    <cellStyle name="Normal 3 3 5 3 2 2 2 2" xfId="20334"/>
    <cellStyle name="Normal 3 3 5 3 2 2 2 2 2" xfId="20335"/>
    <cellStyle name="Normal 3 3 5 3 2 2 2 2 2 2" xfId="20336"/>
    <cellStyle name="Normal 3 3 5 3 2 2 2 2 3" xfId="20337"/>
    <cellStyle name="Normal 3 3 5 3 2 2 2 3" xfId="20338"/>
    <cellStyle name="Normal 3 3 5 3 2 2 2 3 2" xfId="20339"/>
    <cellStyle name="Normal 3 3 5 3 2 2 2 4" xfId="20340"/>
    <cellStyle name="Normal 3 3 5 3 2 2 3" xfId="20341"/>
    <cellStyle name="Normal 3 3 5 3 2 2 3 2" xfId="20342"/>
    <cellStyle name="Normal 3 3 5 3 2 2 3 2 2" xfId="20343"/>
    <cellStyle name="Normal 3 3 5 3 2 2 3 3" xfId="20344"/>
    <cellStyle name="Normal 3 3 5 3 2 2 4" xfId="20345"/>
    <cellStyle name="Normal 3 3 5 3 2 2 4 2" xfId="20346"/>
    <cellStyle name="Normal 3 3 5 3 2 2 5" xfId="20347"/>
    <cellStyle name="Normal 3 3 5 3 2 3" xfId="20348"/>
    <cellStyle name="Normal 3 3 5 3 2 3 2" xfId="20349"/>
    <cellStyle name="Normal 3 3 5 3 2 3 2 2" xfId="20350"/>
    <cellStyle name="Normal 3 3 5 3 2 3 2 2 2" xfId="20351"/>
    <cellStyle name="Normal 3 3 5 3 2 3 2 3" xfId="20352"/>
    <cellStyle name="Normal 3 3 5 3 2 3 3" xfId="20353"/>
    <cellStyle name="Normal 3 3 5 3 2 3 3 2" xfId="20354"/>
    <cellStyle name="Normal 3 3 5 3 2 3 4" xfId="20355"/>
    <cellStyle name="Normal 3 3 5 3 2 4" xfId="20356"/>
    <cellStyle name="Normal 3 3 5 3 2 4 2" xfId="20357"/>
    <cellStyle name="Normal 3 3 5 3 2 4 2 2" xfId="20358"/>
    <cellStyle name="Normal 3 3 5 3 2 4 3" xfId="20359"/>
    <cellStyle name="Normal 3 3 5 3 2 5" xfId="20360"/>
    <cellStyle name="Normal 3 3 5 3 2 5 2" xfId="20361"/>
    <cellStyle name="Normal 3 3 5 3 2 6" xfId="20362"/>
    <cellStyle name="Normal 3 3 5 3 3" xfId="20363"/>
    <cellStyle name="Normal 3 3 5 3 3 2" xfId="20364"/>
    <cellStyle name="Normal 3 3 5 3 3 2 2" xfId="20365"/>
    <cellStyle name="Normal 3 3 5 3 3 2 2 2" xfId="20366"/>
    <cellStyle name="Normal 3 3 5 3 3 2 2 2 2" xfId="20367"/>
    <cellStyle name="Normal 3 3 5 3 3 2 2 3" xfId="20368"/>
    <cellStyle name="Normal 3 3 5 3 3 2 3" xfId="20369"/>
    <cellStyle name="Normal 3 3 5 3 3 2 3 2" xfId="20370"/>
    <cellStyle name="Normal 3 3 5 3 3 2 4" xfId="20371"/>
    <cellStyle name="Normal 3 3 5 3 3 3" xfId="20372"/>
    <cellStyle name="Normal 3 3 5 3 3 3 2" xfId="20373"/>
    <cellStyle name="Normal 3 3 5 3 3 3 2 2" xfId="20374"/>
    <cellStyle name="Normal 3 3 5 3 3 3 3" xfId="20375"/>
    <cellStyle name="Normal 3 3 5 3 3 4" xfId="20376"/>
    <cellStyle name="Normal 3 3 5 3 3 4 2" xfId="20377"/>
    <cellStyle name="Normal 3 3 5 3 3 5" xfId="20378"/>
    <cellStyle name="Normal 3 3 5 3 4" xfId="20379"/>
    <cellStyle name="Normal 3 3 5 3 4 2" xfId="20380"/>
    <cellStyle name="Normal 3 3 5 3 4 2 2" xfId="20381"/>
    <cellStyle name="Normal 3 3 5 3 4 2 2 2" xfId="20382"/>
    <cellStyle name="Normal 3 3 5 3 4 2 3" xfId="20383"/>
    <cellStyle name="Normal 3 3 5 3 4 3" xfId="20384"/>
    <cellStyle name="Normal 3 3 5 3 4 3 2" xfId="20385"/>
    <cellStyle name="Normal 3 3 5 3 4 4" xfId="20386"/>
    <cellStyle name="Normal 3 3 5 3 5" xfId="20387"/>
    <cellStyle name="Normal 3 3 5 3 5 2" xfId="20388"/>
    <cellStyle name="Normal 3 3 5 3 5 2 2" xfId="20389"/>
    <cellStyle name="Normal 3 3 5 3 5 3" xfId="20390"/>
    <cellStyle name="Normal 3 3 5 3 6" xfId="20391"/>
    <cellStyle name="Normal 3 3 5 3 6 2" xfId="20392"/>
    <cellStyle name="Normal 3 3 5 3 7" xfId="20393"/>
    <cellStyle name="Normal 3 3 5 4" xfId="20394"/>
    <cellStyle name="Normal 3 3 5 4 2" xfId="20395"/>
    <cellStyle name="Normal 3 3 5 4 2 2" xfId="20396"/>
    <cellStyle name="Normal 3 3 5 4 2 2 2" xfId="20397"/>
    <cellStyle name="Normal 3 3 5 4 2 2 2 2" xfId="20398"/>
    <cellStyle name="Normal 3 3 5 4 2 2 2 2 2" xfId="20399"/>
    <cellStyle name="Normal 3 3 5 4 2 2 2 3" xfId="20400"/>
    <cellStyle name="Normal 3 3 5 4 2 2 3" xfId="20401"/>
    <cellStyle name="Normal 3 3 5 4 2 2 3 2" xfId="20402"/>
    <cellStyle name="Normal 3 3 5 4 2 2 4" xfId="20403"/>
    <cellStyle name="Normal 3 3 5 4 2 3" xfId="20404"/>
    <cellStyle name="Normal 3 3 5 4 2 3 2" xfId="20405"/>
    <cellStyle name="Normal 3 3 5 4 2 3 2 2" xfId="20406"/>
    <cellStyle name="Normal 3 3 5 4 2 3 3" xfId="20407"/>
    <cellStyle name="Normal 3 3 5 4 2 4" xfId="20408"/>
    <cellStyle name="Normal 3 3 5 4 2 4 2" xfId="20409"/>
    <cellStyle name="Normal 3 3 5 4 2 5" xfId="20410"/>
    <cellStyle name="Normal 3 3 5 4 3" xfId="20411"/>
    <cellStyle name="Normal 3 3 5 4 3 2" xfId="20412"/>
    <cellStyle name="Normal 3 3 5 4 3 2 2" xfId="20413"/>
    <cellStyle name="Normal 3 3 5 4 3 2 2 2" xfId="20414"/>
    <cellStyle name="Normal 3 3 5 4 3 2 3" xfId="20415"/>
    <cellStyle name="Normal 3 3 5 4 3 3" xfId="20416"/>
    <cellStyle name="Normal 3 3 5 4 3 3 2" xfId="20417"/>
    <cellStyle name="Normal 3 3 5 4 3 4" xfId="20418"/>
    <cellStyle name="Normal 3 3 5 4 4" xfId="20419"/>
    <cellStyle name="Normal 3 3 5 4 4 2" xfId="20420"/>
    <cellStyle name="Normal 3 3 5 4 4 2 2" xfId="20421"/>
    <cellStyle name="Normal 3 3 5 4 4 3" xfId="20422"/>
    <cellStyle name="Normal 3 3 5 4 5" xfId="20423"/>
    <cellStyle name="Normal 3 3 5 4 5 2" xfId="20424"/>
    <cellStyle name="Normal 3 3 5 4 6" xfId="20425"/>
    <cellStyle name="Normal 3 3 5 5" xfId="20426"/>
    <cellStyle name="Normal 3 3 5 5 2" xfId="20427"/>
    <cellStyle name="Normal 3 3 5 5 2 2" xfId="20428"/>
    <cellStyle name="Normal 3 3 5 5 2 2 2" xfId="20429"/>
    <cellStyle name="Normal 3 3 5 5 2 2 2 2" xfId="20430"/>
    <cellStyle name="Normal 3 3 5 5 2 2 3" xfId="20431"/>
    <cellStyle name="Normal 3 3 5 5 2 3" xfId="20432"/>
    <cellStyle name="Normal 3 3 5 5 2 3 2" xfId="20433"/>
    <cellStyle name="Normal 3 3 5 5 2 4" xfId="20434"/>
    <cellStyle name="Normal 3 3 5 5 3" xfId="20435"/>
    <cellStyle name="Normal 3 3 5 5 3 2" xfId="20436"/>
    <cellStyle name="Normal 3 3 5 5 3 2 2" xfId="20437"/>
    <cellStyle name="Normal 3 3 5 5 3 3" xfId="20438"/>
    <cellStyle name="Normal 3 3 5 5 4" xfId="20439"/>
    <cellStyle name="Normal 3 3 5 5 4 2" xfId="20440"/>
    <cellStyle name="Normal 3 3 5 5 5" xfId="20441"/>
    <cellStyle name="Normal 3 3 5 6" xfId="20442"/>
    <cellStyle name="Normal 3 3 5 6 2" xfId="20443"/>
    <cellStyle name="Normal 3 3 5 6 2 2" xfId="20444"/>
    <cellStyle name="Normal 3 3 5 6 2 2 2" xfId="20445"/>
    <cellStyle name="Normal 3 3 5 6 2 3" xfId="20446"/>
    <cellStyle name="Normal 3 3 5 6 3" xfId="20447"/>
    <cellStyle name="Normal 3 3 5 6 3 2" xfId="20448"/>
    <cellStyle name="Normal 3 3 5 6 4" xfId="20449"/>
    <cellStyle name="Normal 3 3 5 7" xfId="20450"/>
    <cellStyle name="Normal 3 3 5 7 2" xfId="20451"/>
    <cellStyle name="Normal 3 3 5 7 2 2" xfId="20452"/>
    <cellStyle name="Normal 3 3 5 7 3" xfId="20453"/>
    <cellStyle name="Normal 3 3 5 8" xfId="20454"/>
    <cellStyle name="Normal 3 3 5 8 2" xfId="20455"/>
    <cellStyle name="Normal 3 3 5 9" xfId="20456"/>
    <cellStyle name="Normal 3 3 6" xfId="20457"/>
    <cellStyle name="Normal 3 3 6 2" xfId="20458"/>
    <cellStyle name="Normal 3 3 6 2 2" xfId="20459"/>
    <cellStyle name="Normal 3 3 6 2 2 2" xfId="20460"/>
    <cellStyle name="Normal 3 3 6 2 2 2 2" xfId="20461"/>
    <cellStyle name="Normal 3 3 6 2 2 2 2 2" xfId="20462"/>
    <cellStyle name="Normal 3 3 6 2 2 2 2 2 2" xfId="20463"/>
    <cellStyle name="Normal 3 3 6 2 2 2 2 2 2 2" xfId="20464"/>
    <cellStyle name="Normal 3 3 6 2 2 2 2 2 3" xfId="20465"/>
    <cellStyle name="Normal 3 3 6 2 2 2 2 3" xfId="20466"/>
    <cellStyle name="Normal 3 3 6 2 2 2 2 3 2" xfId="20467"/>
    <cellStyle name="Normal 3 3 6 2 2 2 2 4" xfId="20468"/>
    <cellStyle name="Normal 3 3 6 2 2 2 3" xfId="20469"/>
    <cellStyle name="Normal 3 3 6 2 2 2 3 2" xfId="20470"/>
    <cellStyle name="Normal 3 3 6 2 2 2 3 2 2" xfId="20471"/>
    <cellStyle name="Normal 3 3 6 2 2 2 3 3" xfId="20472"/>
    <cellStyle name="Normal 3 3 6 2 2 2 4" xfId="20473"/>
    <cellStyle name="Normal 3 3 6 2 2 2 4 2" xfId="20474"/>
    <cellStyle name="Normal 3 3 6 2 2 2 5" xfId="20475"/>
    <cellStyle name="Normal 3 3 6 2 2 3" xfId="20476"/>
    <cellStyle name="Normal 3 3 6 2 2 3 2" xfId="20477"/>
    <cellStyle name="Normal 3 3 6 2 2 3 2 2" xfId="20478"/>
    <cellStyle name="Normal 3 3 6 2 2 3 2 2 2" xfId="20479"/>
    <cellStyle name="Normal 3 3 6 2 2 3 2 3" xfId="20480"/>
    <cellStyle name="Normal 3 3 6 2 2 3 3" xfId="20481"/>
    <cellStyle name="Normal 3 3 6 2 2 3 3 2" xfId="20482"/>
    <cellStyle name="Normal 3 3 6 2 2 3 4" xfId="20483"/>
    <cellStyle name="Normal 3 3 6 2 2 4" xfId="20484"/>
    <cellStyle name="Normal 3 3 6 2 2 4 2" xfId="20485"/>
    <cellStyle name="Normal 3 3 6 2 2 4 2 2" xfId="20486"/>
    <cellStyle name="Normal 3 3 6 2 2 4 3" xfId="20487"/>
    <cellStyle name="Normal 3 3 6 2 2 5" xfId="20488"/>
    <cellStyle name="Normal 3 3 6 2 2 5 2" xfId="20489"/>
    <cellStyle name="Normal 3 3 6 2 2 6" xfId="20490"/>
    <cellStyle name="Normal 3 3 6 2 3" xfId="20491"/>
    <cellStyle name="Normal 3 3 6 2 3 2" xfId="20492"/>
    <cellStyle name="Normal 3 3 6 2 3 2 2" xfId="20493"/>
    <cellStyle name="Normal 3 3 6 2 3 2 2 2" xfId="20494"/>
    <cellStyle name="Normal 3 3 6 2 3 2 2 2 2" xfId="20495"/>
    <cellStyle name="Normal 3 3 6 2 3 2 2 3" xfId="20496"/>
    <cellStyle name="Normal 3 3 6 2 3 2 3" xfId="20497"/>
    <cellStyle name="Normal 3 3 6 2 3 2 3 2" xfId="20498"/>
    <cellStyle name="Normal 3 3 6 2 3 2 4" xfId="20499"/>
    <cellStyle name="Normal 3 3 6 2 3 3" xfId="20500"/>
    <cellStyle name="Normal 3 3 6 2 3 3 2" xfId="20501"/>
    <cellStyle name="Normal 3 3 6 2 3 3 2 2" xfId="20502"/>
    <cellStyle name="Normal 3 3 6 2 3 3 3" xfId="20503"/>
    <cellStyle name="Normal 3 3 6 2 3 4" xfId="20504"/>
    <cellStyle name="Normal 3 3 6 2 3 4 2" xfId="20505"/>
    <cellStyle name="Normal 3 3 6 2 3 5" xfId="20506"/>
    <cellStyle name="Normal 3 3 6 2 4" xfId="20507"/>
    <cellStyle name="Normal 3 3 6 2 4 2" xfId="20508"/>
    <cellStyle name="Normal 3 3 6 2 4 2 2" xfId="20509"/>
    <cellStyle name="Normal 3 3 6 2 4 2 2 2" xfId="20510"/>
    <cellStyle name="Normal 3 3 6 2 4 2 3" xfId="20511"/>
    <cellStyle name="Normal 3 3 6 2 4 3" xfId="20512"/>
    <cellStyle name="Normal 3 3 6 2 4 3 2" xfId="20513"/>
    <cellStyle name="Normal 3 3 6 2 4 4" xfId="20514"/>
    <cellStyle name="Normal 3 3 6 2 5" xfId="20515"/>
    <cellStyle name="Normal 3 3 6 2 5 2" xfId="20516"/>
    <cellStyle name="Normal 3 3 6 2 5 2 2" xfId="20517"/>
    <cellStyle name="Normal 3 3 6 2 5 3" xfId="20518"/>
    <cellStyle name="Normal 3 3 6 2 6" xfId="20519"/>
    <cellStyle name="Normal 3 3 6 2 6 2" xfId="20520"/>
    <cellStyle name="Normal 3 3 6 2 7" xfId="20521"/>
    <cellStyle name="Normal 3 3 6 3" xfId="20522"/>
    <cellStyle name="Normal 3 3 6 3 2" xfId="20523"/>
    <cellStyle name="Normal 3 3 6 3 2 2" xfId="20524"/>
    <cellStyle name="Normal 3 3 6 3 2 2 2" xfId="20525"/>
    <cellStyle name="Normal 3 3 6 3 2 2 2 2" xfId="20526"/>
    <cellStyle name="Normal 3 3 6 3 2 2 2 2 2" xfId="20527"/>
    <cellStyle name="Normal 3 3 6 3 2 2 2 3" xfId="20528"/>
    <cellStyle name="Normal 3 3 6 3 2 2 3" xfId="20529"/>
    <cellStyle name="Normal 3 3 6 3 2 2 3 2" xfId="20530"/>
    <cellStyle name="Normal 3 3 6 3 2 2 4" xfId="20531"/>
    <cellStyle name="Normal 3 3 6 3 2 3" xfId="20532"/>
    <cellStyle name="Normal 3 3 6 3 2 3 2" xfId="20533"/>
    <cellStyle name="Normal 3 3 6 3 2 3 2 2" xfId="20534"/>
    <cellStyle name="Normal 3 3 6 3 2 3 3" xfId="20535"/>
    <cellStyle name="Normal 3 3 6 3 2 4" xfId="20536"/>
    <cellStyle name="Normal 3 3 6 3 2 4 2" xfId="20537"/>
    <cellStyle name="Normal 3 3 6 3 2 5" xfId="20538"/>
    <cellStyle name="Normal 3 3 6 3 3" xfId="20539"/>
    <cellStyle name="Normal 3 3 6 3 3 2" xfId="20540"/>
    <cellStyle name="Normal 3 3 6 3 3 2 2" xfId="20541"/>
    <cellStyle name="Normal 3 3 6 3 3 2 2 2" xfId="20542"/>
    <cellStyle name="Normal 3 3 6 3 3 2 3" xfId="20543"/>
    <cellStyle name="Normal 3 3 6 3 3 3" xfId="20544"/>
    <cellStyle name="Normal 3 3 6 3 3 3 2" xfId="20545"/>
    <cellStyle name="Normal 3 3 6 3 3 4" xfId="20546"/>
    <cellStyle name="Normal 3 3 6 3 4" xfId="20547"/>
    <cellStyle name="Normal 3 3 6 3 4 2" xfId="20548"/>
    <cellStyle name="Normal 3 3 6 3 4 2 2" xfId="20549"/>
    <cellStyle name="Normal 3 3 6 3 4 3" xfId="20550"/>
    <cellStyle name="Normal 3 3 6 3 5" xfId="20551"/>
    <cellStyle name="Normal 3 3 6 3 5 2" xfId="20552"/>
    <cellStyle name="Normal 3 3 6 3 6" xfId="20553"/>
    <cellStyle name="Normal 3 3 6 4" xfId="20554"/>
    <cellStyle name="Normal 3 3 6 4 2" xfId="20555"/>
    <cellStyle name="Normal 3 3 6 4 2 2" xfId="20556"/>
    <cellStyle name="Normal 3 3 6 4 2 2 2" xfId="20557"/>
    <cellStyle name="Normal 3 3 6 4 2 2 2 2" xfId="20558"/>
    <cellStyle name="Normal 3 3 6 4 2 2 3" xfId="20559"/>
    <cellStyle name="Normal 3 3 6 4 2 3" xfId="20560"/>
    <cellStyle name="Normal 3 3 6 4 2 3 2" xfId="20561"/>
    <cellStyle name="Normal 3 3 6 4 2 4" xfId="20562"/>
    <cellStyle name="Normal 3 3 6 4 3" xfId="20563"/>
    <cellStyle name="Normal 3 3 6 4 3 2" xfId="20564"/>
    <cellStyle name="Normal 3 3 6 4 3 2 2" xfId="20565"/>
    <cellStyle name="Normal 3 3 6 4 3 3" xfId="20566"/>
    <cellStyle name="Normal 3 3 6 4 4" xfId="20567"/>
    <cellStyle name="Normal 3 3 6 4 4 2" xfId="20568"/>
    <cellStyle name="Normal 3 3 6 4 5" xfId="20569"/>
    <cellStyle name="Normal 3 3 6 5" xfId="20570"/>
    <cellStyle name="Normal 3 3 6 5 2" xfId="20571"/>
    <cellStyle name="Normal 3 3 6 5 2 2" xfId="20572"/>
    <cellStyle name="Normal 3 3 6 5 2 2 2" xfId="20573"/>
    <cellStyle name="Normal 3 3 6 5 2 3" xfId="20574"/>
    <cellStyle name="Normal 3 3 6 5 3" xfId="20575"/>
    <cellStyle name="Normal 3 3 6 5 3 2" xfId="20576"/>
    <cellStyle name="Normal 3 3 6 5 4" xfId="20577"/>
    <cellStyle name="Normal 3 3 6 6" xfId="20578"/>
    <cellStyle name="Normal 3 3 6 6 2" xfId="20579"/>
    <cellStyle name="Normal 3 3 6 6 2 2" xfId="20580"/>
    <cellStyle name="Normal 3 3 6 6 3" xfId="20581"/>
    <cellStyle name="Normal 3 3 6 7" xfId="20582"/>
    <cellStyle name="Normal 3 3 6 7 2" xfId="20583"/>
    <cellStyle name="Normal 3 3 6 8" xfId="20584"/>
    <cellStyle name="Normal 3 3 7" xfId="20585"/>
    <cellStyle name="Normal 3 3 7 2" xfId="20586"/>
    <cellStyle name="Normal 3 3 7 2 2" xfId="20587"/>
    <cellStyle name="Normal 3 3 7 2 2 2" xfId="20588"/>
    <cellStyle name="Normal 3 3 7 2 2 2 2" xfId="20589"/>
    <cellStyle name="Normal 3 3 7 2 2 2 2 2" xfId="20590"/>
    <cellStyle name="Normal 3 3 7 2 2 2 2 2 2" xfId="20591"/>
    <cellStyle name="Normal 3 3 7 2 2 2 2 3" xfId="20592"/>
    <cellStyle name="Normal 3 3 7 2 2 2 3" xfId="20593"/>
    <cellStyle name="Normal 3 3 7 2 2 2 3 2" xfId="20594"/>
    <cellStyle name="Normal 3 3 7 2 2 2 4" xfId="20595"/>
    <cellStyle name="Normal 3 3 7 2 2 3" xfId="20596"/>
    <cellStyle name="Normal 3 3 7 2 2 3 2" xfId="20597"/>
    <cellStyle name="Normal 3 3 7 2 2 3 2 2" xfId="20598"/>
    <cellStyle name="Normal 3 3 7 2 2 3 3" xfId="20599"/>
    <cellStyle name="Normal 3 3 7 2 2 4" xfId="20600"/>
    <cellStyle name="Normal 3 3 7 2 2 4 2" xfId="20601"/>
    <cellStyle name="Normal 3 3 7 2 2 5" xfId="20602"/>
    <cellStyle name="Normal 3 3 7 2 3" xfId="20603"/>
    <cellStyle name="Normal 3 3 7 2 3 2" xfId="20604"/>
    <cellStyle name="Normal 3 3 7 2 3 2 2" xfId="20605"/>
    <cellStyle name="Normal 3 3 7 2 3 2 2 2" xfId="20606"/>
    <cellStyle name="Normal 3 3 7 2 3 2 3" xfId="20607"/>
    <cellStyle name="Normal 3 3 7 2 3 3" xfId="20608"/>
    <cellStyle name="Normal 3 3 7 2 3 3 2" xfId="20609"/>
    <cellStyle name="Normal 3 3 7 2 3 4" xfId="20610"/>
    <cellStyle name="Normal 3 3 7 2 4" xfId="20611"/>
    <cellStyle name="Normal 3 3 7 2 4 2" xfId="20612"/>
    <cellStyle name="Normal 3 3 7 2 4 2 2" xfId="20613"/>
    <cellStyle name="Normal 3 3 7 2 4 3" xfId="20614"/>
    <cellStyle name="Normal 3 3 7 2 5" xfId="20615"/>
    <cellStyle name="Normal 3 3 7 2 5 2" xfId="20616"/>
    <cellStyle name="Normal 3 3 7 2 6" xfId="20617"/>
    <cellStyle name="Normal 3 3 7 3" xfId="20618"/>
    <cellStyle name="Normal 3 3 7 3 2" xfId="20619"/>
    <cellStyle name="Normal 3 3 7 3 2 2" xfId="20620"/>
    <cellStyle name="Normal 3 3 7 3 2 2 2" xfId="20621"/>
    <cellStyle name="Normal 3 3 7 3 2 2 2 2" xfId="20622"/>
    <cellStyle name="Normal 3 3 7 3 2 2 3" xfId="20623"/>
    <cellStyle name="Normal 3 3 7 3 2 3" xfId="20624"/>
    <cellStyle name="Normal 3 3 7 3 2 3 2" xfId="20625"/>
    <cellStyle name="Normal 3 3 7 3 2 4" xfId="20626"/>
    <cellStyle name="Normal 3 3 7 3 3" xfId="20627"/>
    <cellStyle name="Normal 3 3 7 3 3 2" xfId="20628"/>
    <cellStyle name="Normal 3 3 7 3 3 2 2" xfId="20629"/>
    <cellStyle name="Normal 3 3 7 3 3 3" xfId="20630"/>
    <cellStyle name="Normal 3 3 7 3 4" xfId="20631"/>
    <cellStyle name="Normal 3 3 7 3 4 2" xfId="20632"/>
    <cellStyle name="Normal 3 3 7 3 5" xfId="20633"/>
    <cellStyle name="Normal 3 3 7 4" xfId="20634"/>
    <cellStyle name="Normal 3 3 7 4 2" xfId="20635"/>
    <cellStyle name="Normal 3 3 7 4 2 2" xfId="20636"/>
    <cellStyle name="Normal 3 3 7 4 2 2 2" xfId="20637"/>
    <cellStyle name="Normal 3 3 7 4 2 3" xfId="20638"/>
    <cellStyle name="Normal 3 3 7 4 3" xfId="20639"/>
    <cellStyle name="Normal 3 3 7 4 3 2" xfId="20640"/>
    <cellStyle name="Normal 3 3 7 4 4" xfId="20641"/>
    <cellStyle name="Normal 3 3 7 5" xfId="20642"/>
    <cellStyle name="Normal 3 3 7 5 2" xfId="20643"/>
    <cellStyle name="Normal 3 3 7 5 2 2" xfId="20644"/>
    <cellStyle name="Normal 3 3 7 5 3" xfId="20645"/>
    <cellStyle name="Normal 3 3 7 6" xfId="20646"/>
    <cellStyle name="Normal 3 3 7 6 2" xfId="20647"/>
    <cellStyle name="Normal 3 3 7 7" xfId="20648"/>
    <cellStyle name="Normal 3 3 8" xfId="20649"/>
    <cellStyle name="Normal 3 3 8 2" xfId="20650"/>
    <cellStyle name="Normal 3 3 8 2 2" xfId="20651"/>
    <cellStyle name="Normal 3 3 8 2 2 2" xfId="20652"/>
    <cellStyle name="Normal 3 3 8 2 2 2 2" xfId="20653"/>
    <cellStyle name="Normal 3 3 8 2 2 2 2 2" xfId="20654"/>
    <cellStyle name="Normal 3 3 8 2 2 2 3" xfId="20655"/>
    <cellStyle name="Normal 3 3 8 2 2 3" xfId="20656"/>
    <cellStyle name="Normal 3 3 8 2 2 3 2" xfId="20657"/>
    <cellStyle name="Normal 3 3 8 2 2 4" xfId="20658"/>
    <cellStyle name="Normal 3 3 8 2 3" xfId="20659"/>
    <cellStyle name="Normal 3 3 8 2 3 2" xfId="20660"/>
    <cellStyle name="Normal 3 3 8 2 3 2 2" xfId="20661"/>
    <cellStyle name="Normal 3 3 8 2 3 3" xfId="20662"/>
    <cellStyle name="Normal 3 3 8 2 4" xfId="20663"/>
    <cellStyle name="Normal 3 3 8 2 4 2" xfId="20664"/>
    <cellStyle name="Normal 3 3 8 2 5" xfId="20665"/>
    <cellStyle name="Normal 3 3 8 3" xfId="20666"/>
    <cellStyle name="Normal 3 3 8 3 2" xfId="20667"/>
    <cellStyle name="Normal 3 3 8 3 2 2" xfId="20668"/>
    <cellStyle name="Normal 3 3 8 3 2 2 2" xfId="20669"/>
    <cellStyle name="Normal 3 3 8 3 2 3" xfId="20670"/>
    <cellStyle name="Normal 3 3 8 3 3" xfId="20671"/>
    <cellStyle name="Normal 3 3 8 3 3 2" xfId="20672"/>
    <cellStyle name="Normal 3 3 8 3 4" xfId="20673"/>
    <cellStyle name="Normal 3 3 8 4" xfId="20674"/>
    <cellStyle name="Normal 3 3 8 4 2" xfId="20675"/>
    <cellStyle name="Normal 3 3 8 4 2 2" xfId="20676"/>
    <cellStyle name="Normal 3 3 8 4 3" xfId="20677"/>
    <cellStyle name="Normal 3 3 8 5" xfId="20678"/>
    <cellStyle name="Normal 3 3 8 5 2" xfId="20679"/>
    <cellStyle name="Normal 3 3 8 6" xfId="20680"/>
    <cellStyle name="Normal 3 3 9" xfId="20681"/>
    <cellStyle name="Normal 3 3 9 2" xfId="20682"/>
    <cellStyle name="Normal 3 3 9 2 2" xfId="20683"/>
    <cellStyle name="Normal 3 3 9 2 2 2" xfId="20684"/>
    <cellStyle name="Normal 3 3 9 2 2 2 2" xfId="20685"/>
    <cellStyle name="Normal 3 3 9 2 2 3" xfId="20686"/>
    <cellStyle name="Normal 3 3 9 2 3" xfId="20687"/>
    <cellStyle name="Normal 3 3 9 2 3 2" xfId="20688"/>
    <cellStyle name="Normal 3 3 9 2 4" xfId="20689"/>
    <cellStyle name="Normal 3 3 9 3" xfId="20690"/>
    <cellStyle name="Normal 3 3 9 3 2" xfId="20691"/>
    <cellStyle name="Normal 3 3 9 3 2 2" xfId="20692"/>
    <cellStyle name="Normal 3 3 9 3 3" xfId="20693"/>
    <cellStyle name="Normal 3 3 9 4" xfId="20694"/>
    <cellStyle name="Normal 3 3 9 4 2" xfId="20695"/>
    <cellStyle name="Normal 3 3 9 5" xfId="20696"/>
    <cellStyle name="Normal 3 4" xfId="20697"/>
    <cellStyle name="Normal 3 4 10" xfId="20698"/>
    <cellStyle name="Normal 3 4 10 2" xfId="20699"/>
    <cellStyle name="Normal 3 4 10 2 2" xfId="20700"/>
    <cellStyle name="Normal 3 4 10 3" xfId="20701"/>
    <cellStyle name="Normal 3 4 11" xfId="20702"/>
    <cellStyle name="Normal 3 4 11 2" xfId="20703"/>
    <cellStyle name="Normal 3 4 12" xfId="20704"/>
    <cellStyle name="Normal 3 4 2" xfId="20705"/>
    <cellStyle name="Normal 3 4 2 10" xfId="20706"/>
    <cellStyle name="Normal 3 4 2 10 2" xfId="20707"/>
    <cellStyle name="Normal 3 4 2 11" xfId="20708"/>
    <cellStyle name="Normal 3 4 2 2" xfId="20709"/>
    <cellStyle name="Normal 3 4 2 2 10" xfId="20710"/>
    <cellStyle name="Normal 3 4 2 2 2" xfId="20711"/>
    <cellStyle name="Normal 3 4 2 2 2 2" xfId="20712"/>
    <cellStyle name="Normal 3 4 2 2 2 2 2" xfId="20713"/>
    <cellStyle name="Normal 3 4 2 2 2 2 2 2" xfId="20714"/>
    <cellStyle name="Normal 3 4 2 2 2 2 2 2 2" xfId="20715"/>
    <cellStyle name="Normal 3 4 2 2 2 2 2 2 2 2" xfId="20716"/>
    <cellStyle name="Normal 3 4 2 2 2 2 2 2 2 2 2" xfId="20717"/>
    <cellStyle name="Normal 3 4 2 2 2 2 2 2 2 2 2 2" xfId="20718"/>
    <cellStyle name="Normal 3 4 2 2 2 2 2 2 2 2 2 2 2" xfId="20719"/>
    <cellStyle name="Normal 3 4 2 2 2 2 2 2 2 2 2 3" xfId="20720"/>
    <cellStyle name="Normal 3 4 2 2 2 2 2 2 2 2 3" xfId="20721"/>
    <cellStyle name="Normal 3 4 2 2 2 2 2 2 2 2 3 2" xfId="20722"/>
    <cellStyle name="Normal 3 4 2 2 2 2 2 2 2 2 4" xfId="20723"/>
    <cellStyle name="Normal 3 4 2 2 2 2 2 2 2 3" xfId="20724"/>
    <cellStyle name="Normal 3 4 2 2 2 2 2 2 2 3 2" xfId="20725"/>
    <cellStyle name="Normal 3 4 2 2 2 2 2 2 2 3 2 2" xfId="20726"/>
    <cellStyle name="Normal 3 4 2 2 2 2 2 2 2 3 3" xfId="20727"/>
    <cellStyle name="Normal 3 4 2 2 2 2 2 2 2 4" xfId="20728"/>
    <cellStyle name="Normal 3 4 2 2 2 2 2 2 2 4 2" xfId="20729"/>
    <cellStyle name="Normal 3 4 2 2 2 2 2 2 2 5" xfId="20730"/>
    <cellStyle name="Normal 3 4 2 2 2 2 2 2 3" xfId="20731"/>
    <cellStyle name="Normal 3 4 2 2 2 2 2 2 3 2" xfId="20732"/>
    <cellStyle name="Normal 3 4 2 2 2 2 2 2 3 2 2" xfId="20733"/>
    <cellStyle name="Normal 3 4 2 2 2 2 2 2 3 2 2 2" xfId="20734"/>
    <cellStyle name="Normal 3 4 2 2 2 2 2 2 3 2 3" xfId="20735"/>
    <cellStyle name="Normal 3 4 2 2 2 2 2 2 3 3" xfId="20736"/>
    <cellStyle name="Normal 3 4 2 2 2 2 2 2 3 3 2" xfId="20737"/>
    <cellStyle name="Normal 3 4 2 2 2 2 2 2 3 4" xfId="20738"/>
    <cellStyle name="Normal 3 4 2 2 2 2 2 2 4" xfId="20739"/>
    <cellStyle name="Normal 3 4 2 2 2 2 2 2 4 2" xfId="20740"/>
    <cellStyle name="Normal 3 4 2 2 2 2 2 2 4 2 2" xfId="20741"/>
    <cellStyle name="Normal 3 4 2 2 2 2 2 2 4 3" xfId="20742"/>
    <cellStyle name="Normal 3 4 2 2 2 2 2 2 5" xfId="20743"/>
    <cellStyle name="Normal 3 4 2 2 2 2 2 2 5 2" xfId="20744"/>
    <cellStyle name="Normal 3 4 2 2 2 2 2 2 6" xfId="20745"/>
    <cellStyle name="Normal 3 4 2 2 2 2 2 3" xfId="20746"/>
    <cellStyle name="Normal 3 4 2 2 2 2 2 3 2" xfId="20747"/>
    <cellStyle name="Normal 3 4 2 2 2 2 2 3 2 2" xfId="20748"/>
    <cellStyle name="Normal 3 4 2 2 2 2 2 3 2 2 2" xfId="20749"/>
    <cellStyle name="Normal 3 4 2 2 2 2 2 3 2 2 2 2" xfId="20750"/>
    <cellStyle name="Normal 3 4 2 2 2 2 2 3 2 2 3" xfId="20751"/>
    <cellStyle name="Normal 3 4 2 2 2 2 2 3 2 3" xfId="20752"/>
    <cellStyle name="Normal 3 4 2 2 2 2 2 3 2 3 2" xfId="20753"/>
    <cellStyle name="Normal 3 4 2 2 2 2 2 3 2 4" xfId="20754"/>
    <cellStyle name="Normal 3 4 2 2 2 2 2 3 3" xfId="20755"/>
    <cellStyle name="Normal 3 4 2 2 2 2 2 3 3 2" xfId="20756"/>
    <cellStyle name="Normal 3 4 2 2 2 2 2 3 3 2 2" xfId="20757"/>
    <cellStyle name="Normal 3 4 2 2 2 2 2 3 3 3" xfId="20758"/>
    <cellStyle name="Normal 3 4 2 2 2 2 2 3 4" xfId="20759"/>
    <cellStyle name="Normal 3 4 2 2 2 2 2 3 4 2" xfId="20760"/>
    <cellStyle name="Normal 3 4 2 2 2 2 2 3 5" xfId="20761"/>
    <cellStyle name="Normal 3 4 2 2 2 2 2 4" xfId="20762"/>
    <cellStyle name="Normal 3 4 2 2 2 2 2 4 2" xfId="20763"/>
    <cellStyle name="Normal 3 4 2 2 2 2 2 4 2 2" xfId="20764"/>
    <cellStyle name="Normal 3 4 2 2 2 2 2 4 2 2 2" xfId="20765"/>
    <cellStyle name="Normal 3 4 2 2 2 2 2 4 2 3" xfId="20766"/>
    <cellStyle name="Normal 3 4 2 2 2 2 2 4 3" xfId="20767"/>
    <cellStyle name="Normal 3 4 2 2 2 2 2 4 3 2" xfId="20768"/>
    <cellStyle name="Normal 3 4 2 2 2 2 2 4 4" xfId="20769"/>
    <cellStyle name="Normal 3 4 2 2 2 2 2 5" xfId="20770"/>
    <cellStyle name="Normal 3 4 2 2 2 2 2 5 2" xfId="20771"/>
    <cellStyle name="Normal 3 4 2 2 2 2 2 5 2 2" xfId="20772"/>
    <cellStyle name="Normal 3 4 2 2 2 2 2 5 3" xfId="20773"/>
    <cellStyle name="Normal 3 4 2 2 2 2 2 6" xfId="20774"/>
    <cellStyle name="Normal 3 4 2 2 2 2 2 6 2" xfId="20775"/>
    <cellStyle name="Normal 3 4 2 2 2 2 2 7" xfId="20776"/>
    <cellStyle name="Normal 3 4 2 2 2 2 3" xfId="20777"/>
    <cellStyle name="Normal 3 4 2 2 2 2 3 2" xfId="20778"/>
    <cellStyle name="Normal 3 4 2 2 2 2 3 2 2" xfId="20779"/>
    <cellStyle name="Normal 3 4 2 2 2 2 3 2 2 2" xfId="20780"/>
    <cellStyle name="Normal 3 4 2 2 2 2 3 2 2 2 2" xfId="20781"/>
    <cellStyle name="Normal 3 4 2 2 2 2 3 2 2 2 2 2" xfId="20782"/>
    <cellStyle name="Normal 3 4 2 2 2 2 3 2 2 2 3" xfId="20783"/>
    <cellStyle name="Normal 3 4 2 2 2 2 3 2 2 3" xfId="20784"/>
    <cellStyle name="Normal 3 4 2 2 2 2 3 2 2 3 2" xfId="20785"/>
    <cellStyle name="Normal 3 4 2 2 2 2 3 2 2 4" xfId="20786"/>
    <cellStyle name="Normal 3 4 2 2 2 2 3 2 3" xfId="20787"/>
    <cellStyle name="Normal 3 4 2 2 2 2 3 2 3 2" xfId="20788"/>
    <cellStyle name="Normal 3 4 2 2 2 2 3 2 3 2 2" xfId="20789"/>
    <cellStyle name="Normal 3 4 2 2 2 2 3 2 3 3" xfId="20790"/>
    <cellStyle name="Normal 3 4 2 2 2 2 3 2 4" xfId="20791"/>
    <cellStyle name="Normal 3 4 2 2 2 2 3 2 4 2" xfId="20792"/>
    <cellStyle name="Normal 3 4 2 2 2 2 3 2 5" xfId="20793"/>
    <cellStyle name="Normal 3 4 2 2 2 2 3 3" xfId="20794"/>
    <cellStyle name="Normal 3 4 2 2 2 2 3 3 2" xfId="20795"/>
    <cellStyle name="Normal 3 4 2 2 2 2 3 3 2 2" xfId="20796"/>
    <cellStyle name="Normal 3 4 2 2 2 2 3 3 2 2 2" xfId="20797"/>
    <cellStyle name="Normal 3 4 2 2 2 2 3 3 2 3" xfId="20798"/>
    <cellStyle name="Normal 3 4 2 2 2 2 3 3 3" xfId="20799"/>
    <cellStyle name="Normal 3 4 2 2 2 2 3 3 3 2" xfId="20800"/>
    <cellStyle name="Normal 3 4 2 2 2 2 3 3 4" xfId="20801"/>
    <cellStyle name="Normal 3 4 2 2 2 2 3 4" xfId="20802"/>
    <cellStyle name="Normal 3 4 2 2 2 2 3 4 2" xfId="20803"/>
    <cellStyle name="Normal 3 4 2 2 2 2 3 4 2 2" xfId="20804"/>
    <cellStyle name="Normal 3 4 2 2 2 2 3 4 3" xfId="20805"/>
    <cellStyle name="Normal 3 4 2 2 2 2 3 5" xfId="20806"/>
    <cellStyle name="Normal 3 4 2 2 2 2 3 5 2" xfId="20807"/>
    <cellStyle name="Normal 3 4 2 2 2 2 3 6" xfId="20808"/>
    <cellStyle name="Normal 3 4 2 2 2 2 4" xfId="20809"/>
    <cellStyle name="Normal 3 4 2 2 2 2 4 2" xfId="20810"/>
    <cellStyle name="Normal 3 4 2 2 2 2 4 2 2" xfId="20811"/>
    <cellStyle name="Normal 3 4 2 2 2 2 4 2 2 2" xfId="20812"/>
    <cellStyle name="Normal 3 4 2 2 2 2 4 2 2 2 2" xfId="20813"/>
    <cellStyle name="Normal 3 4 2 2 2 2 4 2 2 3" xfId="20814"/>
    <cellStyle name="Normal 3 4 2 2 2 2 4 2 3" xfId="20815"/>
    <cellStyle name="Normal 3 4 2 2 2 2 4 2 3 2" xfId="20816"/>
    <cellStyle name="Normal 3 4 2 2 2 2 4 2 4" xfId="20817"/>
    <cellStyle name="Normal 3 4 2 2 2 2 4 3" xfId="20818"/>
    <cellStyle name="Normal 3 4 2 2 2 2 4 3 2" xfId="20819"/>
    <cellStyle name="Normal 3 4 2 2 2 2 4 3 2 2" xfId="20820"/>
    <cellStyle name="Normal 3 4 2 2 2 2 4 3 3" xfId="20821"/>
    <cellStyle name="Normal 3 4 2 2 2 2 4 4" xfId="20822"/>
    <cellStyle name="Normal 3 4 2 2 2 2 4 4 2" xfId="20823"/>
    <cellStyle name="Normal 3 4 2 2 2 2 4 5" xfId="20824"/>
    <cellStyle name="Normal 3 4 2 2 2 2 5" xfId="20825"/>
    <cellStyle name="Normal 3 4 2 2 2 2 5 2" xfId="20826"/>
    <cellStyle name="Normal 3 4 2 2 2 2 5 2 2" xfId="20827"/>
    <cellStyle name="Normal 3 4 2 2 2 2 5 2 2 2" xfId="20828"/>
    <cellStyle name="Normal 3 4 2 2 2 2 5 2 3" xfId="20829"/>
    <cellStyle name="Normal 3 4 2 2 2 2 5 3" xfId="20830"/>
    <cellStyle name="Normal 3 4 2 2 2 2 5 3 2" xfId="20831"/>
    <cellStyle name="Normal 3 4 2 2 2 2 5 4" xfId="20832"/>
    <cellStyle name="Normal 3 4 2 2 2 2 6" xfId="20833"/>
    <cellStyle name="Normal 3 4 2 2 2 2 6 2" xfId="20834"/>
    <cellStyle name="Normal 3 4 2 2 2 2 6 2 2" xfId="20835"/>
    <cellStyle name="Normal 3 4 2 2 2 2 6 3" xfId="20836"/>
    <cellStyle name="Normal 3 4 2 2 2 2 7" xfId="20837"/>
    <cellStyle name="Normal 3 4 2 2 2 2 7 2" xfId="20838"/>
    <cellStyle name="Normal 3 4 2 2 2 2 8" xfId="20839"/>
    <cellStyle name="Normal 3 4 2 2 2 3" xfId="20840"/>
    <cellStyle name="Normal 3 4 2 2 2 3 2" xfId="20841"/>
    <cellStyle name="Normal 3 4 2 2 2 3 2 2" xfId="20842"/>
    <cellStyle name="Normal 3 4 2 2 2 3 2 2 2" xfId="20843"/>
    <cellStyle name="Normal 3 4 2 2 2 3 2 2 2 2" xfId="20844"/>
    <cellStyle name="Normal 3 4 2 2 2 3 2 2 2 2 2" xfId="20845"/>
    <cellStyle name="Normal 3 4 2 2 2 3 2 2 2 2 2 2" xfId="20846"/>
    <cellStyle name="Normal 3 4 2 2 2 3 2 2 2 2 3" xfId="20847"/>
    <cellStyle name="Normal 3 4 2 2 2 3 2 2 2 3" xfId="20848"/>
    <cellStyle name="Normal 3 4 2 2 2 3 2 2 2 3 2" xfId="20849"/>
    <cellStyle name="Normal 3 4 2 2 2 3 2 2 2 4" xfId="20850"/>
    <cellStyle name="Normal 3 4 2 2 2 3 2 2 3" xfId="20851"/>
    <cellStyle name="Normal 3 4 2 2 2 3 2 2 3 2" xfId="20852"/>
    <cellStyle name="Normal 3 4 2 2 2 3 2 2 3 2 2" xfId="20853"/>
    <cellStyle name="Normal 3 4 2 2 2 3 2 2 3 3" xfId="20854"/>
    <cellStyle name="Normal 3 4 2 2 2 3 2 2 4" xfId="20855"/>
    <cellStyle name="Normal 3 4 2 2 2 3 2 2 4 2" xfId="20856"/>
    <cellStyle name="Normal 3 4 2 2 2 3 2 2 5" xfId="20857"/>
    <cellStyle name="Normal 3 4 2 2 2 3 2 3" xfId="20858"/>
    <cellStyle name="Normal 3 4 2 2 2 3 2 3 2" xfId="20859"/>
    <cellStyle name="Normal 3 4 2 2 2 3 2 3 2 2" xfId="20860"/>
    <cellStyle name="Normal 3 4 2 2 2 3 2 3 2 2 2" xfId="20861"/>
    <cellStyle name="Normal 3 4 2 2 2 3 2 3 2 3" xfId="20862"/>
    <cellStyle name="Normal 3 4 2 2 2 3 2 3 3" xfId="20863"/>
    <cellStyle name="Normal 3 4 2 2 2 3 2 3 3 2" xfId="20864"/>
    <cellStyle name="Normal 3 4 2 2 2 3 2 3 4" xfId="20865"/>
    <cellStyle name="Normal 3 4 2 2 2 3 2 4" xfId="20866"/>
    <cellStyle name="Normal 3 4 2 2 2 3 2 4 2" xfId="20867"/>
    <cellStyle name="Normal 3 4 2 2 2 3 2 4 2 2" xfId="20868"/>
    <cellStyle name="Normal 3 4 2 2 2 3 2 4 3" xfId="20869"/>
    <cellStyle name="Normal 3 4 2 2 2 3 2 5" xfId="20870"/>
    <cellStyle name="Normal 3 4 2 2 2 3 2 5 2" xfId="20871"/>
    <cellStyle name="Normal 3 4 2 2 2 3 2 6" xfId="20872"/>
    <cellStyle name="Normal 3 4 2 2 2 3 3" xfId="20873"/>
    <cellStyle name="Normal 3 4 2 2 2 3 3 2" xfId="20874"/>
    <cellStyle name="Normal 3 4 2 2 2 3 3 2 2" xfId="20875"/>
    <cellStyle name="Normal 3 4 2 2 2 3 3 2 2 2" xfId="20876"/>
    <cellStyle name="Normal 3 4 2 2 2 3 3 2 2 2 2" xfId="20877"/>
    <cellStyle name="Normal 3 4 2 2 2 3 3 2 2 3" xfId="20878"/>
    <cellStyle name="Normal 3 4 2 2 2 3 3 2 3" xfId="20879"/>
    <cellStyle name="Normal 3 4 2 2 2 3 3 2 3 2" xfId="20880"/>
    <cellStyle name="Normal 3 4 2 2 2 3 3 2 4" xfId="20881"/>
    <cellStyle name="Normal 3 4 2 2 2 3 3 3" xfId="20882"/>
    <cellStyle name="Normal 3 4 2 2 2 3 3 3 2" xfId="20883"/>
    <cellStyle name="Normal 3 4 2 2 2 3 3 3 2 2" xfId="20884"/>
    <cellStyle name="Normal 3 4 2 2 2 3 3 3 3" xfId="20885"/>
    <cellStyle name="Normal 3 4 2 2 2 3 3 4" xfId="20886"/>
    <cellStyle name="Normal 3 4 2 2 2 3 3 4 2" xfId="20887"/>
    <cellStyle name="Normal 3 4 2 2 2 3 3 5" xfId="20888"/>
    <cellStyle name="Normal 3 4 2 2 2 3 4" xfId="20889"/>
    <cellStyle name="Normal 3 4 2 2 2 3 4 2" xfId="20890"/>
    <cellStyle name="Normal 3 4 2 2 2 3 4 2 2" xfId="20891"/>
    <cellStyle name="Normal 3 4 2 2 2 3 4 2 2 2" xfId="20892"/>
    <cellStyle name="Normal 3 4 2 2 2 3 4 2 3" xfId="20893"/>
    <cellStyle name="Normal 3 4 2 2 2 3 4 3" xfId="20894"/>
    <cellStyle name="Normal 3 4 2 2 2 3 4 3 2" xfId="20895"/>
    <cellStyle name="Normal 3 4 2 2 2 3 4 4" xfId="20896"/>
    <cellStyle name="Normal 3 4 2 2 2 3 5" xfId="20897"/>
    <cellStyle name="Normal 3 4 2 2 2 3 5 2" xfId="20898"/>
    <cellStyle name="Normal 3 4 2 2 2 3 5 2 2" xfId="20899"/>
    <cellStyle name="Normal 3 4 2 2 2 3 5 3" xfId="20900"/>
    <cellStyle name="Normal 3 4 2 2 2 3 6" xfId="20901"/>
    <cellStyle name="Normal 3 4 2 2 2 3 6 2" xfId="20902"/>
    <cellStyle name="Normal 3 4 2 2 2 3 7" xfId="20903"/>
    <cellStyle name="Normal 3 4 2 2 2 4" xfId="20904"/>
    <cellStyle name="Normal 3 4 2 2 2 4 2" xfId="20905"/>
    <cellStyle name="Normal 3 4 2 2 2 4 2 2" xfId="20906"/>
    <cellStyle name="Normal 3 4 2 2 2 4 2 2 2" xfId="20907"/>
    <cellStyle name="Normal 3 4 2 2 2 4 2 2 2 2" xfId="20908"/>
    <cellStyle name="Normal 3 4 2 2 2 4 2 2 2 2 2" xfId="20909"/>
    <cellStyle name="Normal 3 4 2 2 2 4 2 2 2 3" xfId="20910"/>
    <cellStyle name="Normal 3 4 2 2 2 4 2 2 3" xfId="20911"/>
    <cellStyle name="Normal 3 4 2 2 2 4 2 2 3 2" xfId="20912"/>
    <cellStyle name="Normal 3 4 2 2 2 4 2 2 4" xfId="20913"/>
    <cellStyle name="Normal 3 4 2 2 2 4 2 3" xfId="20914"/>
    <cellStyle name="Normal 3 4 2 2 2 4 2 3 2" xfId="20915"/>
    <cellStyle name="Normal 3 4 2 2 2 4 2 3 2 2" xfId="20916"/>
    <cellStyle name="Normal 3 4 2 2 2 4 2 3 3" xfId="20917"/>
    <cellStyle name="Normal 3 4 2 2 2 4 2 4" xfId="20918"/>
    <cellStyle name="Normal 3 4 2 2 2 4 2 4 2" xfId="20919"/>
    <cellStyle name="Normal 3 4 2 2 2 4 2 5" xfId="20920"/>
    <cellStyle name="Normal 3 4 2 2 2 4 3" xfId="20921"/>
    <cellStyle name="Normal 3 4 2 2 2 4 3 2" xfId="20922"/>
    <cellStyle name="Normal 3 4 2 2 2 4 3 2 2" xfId="20923"/>
    <cellStyle name="Normal 3 4 2 2 2 4 3 2 2 2" xfId="20924"/>
    <cellStyle name="Normal 3 4 2 2 2 4 3 2 3" xfId="20925"/>
    <cellStyle name="Normal 3 4 2 2 2 4 3 3" xfId="20926"/>
    <cellStyle name="Normal 3 4 2 2 2 4 3 3 2" xfId="20927"/>
    <cellStyle name="Normal 3 4 2 2 2 4 3 4" xfId="20928"/>
    <cellStyle name="Normal 3 4 2 2 2 4 4" xfId="20929"/>
    <cellStyle name="Normal 3 4 2 2 2 4 4 2" xfId="20930"/>
    <cellStyle name="Normal 3 4 2 2 2 4 4 2 2" xfId="20931"/>
    <cellStyle name="Normal 3 4 2 2 2 4 4 3" xfId="20932"/>
    <cellStyle name="Normal 3 4 2 2 2 4 5" xfId="20933"/>
    <cellStyle name="Normal 3 4 2 2 2 4 5 2" xfId="20934"/>
    <cellStyle name="Normal 3 4 2 2 2 4 6" xfId="20935"/>
    <cellStyle name="Normal 3 4 2 2 2 5" xfId="20936"/>
    <cellStyle name="Normal 3 4 2 2 2 5 2" xfId="20937"/>
    <cellStyle name="Normal 3 4 2 2 2 5 2 2" xfId="20938"/>
    <cellStyle name="Normal 3 4 2 2 2 5 2 2 2" xfId="20939"/>
    <cellStyle name="Normal 3 4 2 2 2 5 2 2 2 2" xfId="20940"/>
    <cellStyle name="Normal 3 4 2 2 2 5 2 2 3" xfId="20941"/>
    <cellStyle name="Normal 3 4 2 2 2 5 2 3" xfId="20942"/>
    <cellStyle name="Normal 3 4 2 2 2 5 2 3 2" xfId="20943"/>
    <cellStyle name="Normal 3 4 2 2 2 5 2 4" xfId="20944"/>
    <cellStyle name="Normal 3 4 2 2 2 5 3" xfId="20945"/>
    <cellStyle name="Normal 3 4 2 2 2 5 3 2" xfId="20946"/>
    <cellStyle name="Normal 3 4 2 2 2 5 3 2 2" xfId="20947"/>
    <cellStyle name="Normal 3 4 2 2 2 5 3 3" xfId="20948"/>
    <cellStyle name="Normal 3 4 2 2 2 5 4" xfId="20949"/>
    <cellStyle name="Normal 3 4 2 2 2 5 4 2" xfId="20950"/>
    <cellStyle name="Normal 3 4 2 2 2 5 5" xfId="20951"/>
    <cellStyle name="Normal 3 4 2 2 2 6" xfId="20952"/>
    <cellStyle name="Normal 3 4 2 2 2 6 2" xfId="20953"/>
    <cellStyle name="Normal 3 4 2 2 2 6 2 2" xfId="20954"/>
    <cellStyle name="Normal 3 4 2 2 2 6 2 2 2" xfId="20955"/>
    <cellStyle name="Normal 3 4 2 2 2 6 2 3" xfId="20956"/>
    <cellStyle name="Normal 3 4 2 2 2 6 3" xfId="20957"/>
    <cellStyle name="Normal 3 4 2 2 2 6 3 2" xfId="20958"/>
    <cellStyle name="Normal 3 4 2 2 2 6 4" xfId="20959"/>
    <cellStyle name="Normal 3 4 2 2 2 7" xfId="20960"/>
    <cellStyle name="Normal 3 4 2 2 2 7 2" xfId="20961"/>
    <cellStyle name="Normal 3 4 2 2 2 7 2 2" xfId="20962"/>
    <cellStyle name="Normal 3 4 2 2 2 7 3" xfId="20963"/>
    <cellStyle name="Normal 3 4 2 2 2 8" xfId="20964"/>
    <cellStyle name="Normal 3 4 2 2 2 8 2" xfId="20965"/>
    <cellStyle name="Normal 3 4 2 2 2 9" xfId="20966"/>
    <cellStyle name="Normal 3 4 2 2 3" xfId="20967"/>
    <cellStyle name="Normal 3 4 2 2 3 2" xfId="20968"/>
    <cellStyle name="Normal 3 4 2 2 3 2 2" xfId="20969"/>
    <cellStyle name="Normal 3 4 2 2 3 2 2 2" xfId="20970"/>
    <cellStyle name="Normal 3 4 2 2 3 2 2 2 2" xfId="20971"/>
    <cellStyle name="Normal 3 4 2 2 3 2 2 2 2 2" xfId="20972"/>
    <cellStyle name="Normal 3 4 2 2 3 2 2 2 2 2 2" xfId="20973"/>
    <cellStyle name="Normal 3 4 2 2 3 2 2 2 2 2 2 2" xfId="20974"/>
    <cellStyle name="Normal 3 4 2 2 3 2 2 2 2 2 3" xfId="20975"/>
    <cellStyle name="Normal 3 4 2 2 3 2 2 2 2 3" xfId="20976"/>
    <cellStyle name="Normal 3 4 2 2 3 2 2 2 2 3 2" xfId="20977"/>
    <cellStyle name="Normal 3 4 2 2 3 2 2 2 2 4" xfId="20978"/>
    <cellStyle name="Normal 3 4 2 2 3 2 2 2 3" xfId="20979"/>
    <cellStyle name="Normal 3 4 2 2 3 2 2 2 3 2" xfId="20980"/>
    <cellStyle name="Normal 3 4 2 2 3 2 2 2 3 2 2" xfId="20981"/>
    <cellStyle name="Normal 3 4 2 2 3 2 2 2 3 3" xfId="20982"/>
    <cellStyle name="Normal 3 4 2 2 3 2 2 2 4" xfId="20983"/>
    <cellStyle name="Normal 3 4 2 2 3 2 2 2 4 2" xfId="20984"/>
    <cellStyle name="Normal 3 4 2 2 3 2 2 2 5" xfId="20985"/>
    <cellStyle name="Normal 3 4 2 2 3 2 2 3" xfId="20986"/>
    <cellStyle name="Normal 3 4 2 2 3 2 2 3 2" xfId="20987"/>
    <cellStyle name="Normal 3 4 2 2 3 2 2 3 2 2" xfId="20988"/>
    <cellStyle name="Normal 3 4 2 2 3 2 2 3 2 2 2" xfId="20989"/>
    <cellStyle name="Normal 3 4 2 2 3 2 2 3 2 3" xfId="20990"/>
    <cellStyle name="Normal 3 4 2 2 3 2 2 3 3" xfId="20991"/>
    <cellStyle name="Normal 3 4 2 2 3 2 2 3 3 2" xfId="20992"/>
    <cellStyle name="Normal 3 4 2 2 3 2 2 3 4" xfId="20993"/>
    <cellStyle name="Normal 3 4 2 2 3 2 2 4" xfId="20994"/>
    <cellStyle name="Normal 3 4 2 2 3 2 2 4 2" xfId="20995"/>
    <cellStyle name="Normal 3 4 2 2 3 2 2 4 2 2" xfId="20996"/>
    <cellStyle name="Normal 3 4 2 2 3 2 2 4 3" xfId="20997"/>
    <cellStyle name="Normal 3 4 2 2 3 2 2 5" xfId="20998"/>
    <cellStyle name="Normal 3 4 2 2 3 2 2 5 2" xfId="20999"/>
    <cellStyle name="Normal 3 4 2 2 3 2 2 6" xfId="21000"/>
    <cellStyle name="Normal 3 4 2 2 3 2 3" xfId="21001"/>
    <cellStyle name="Normal 3 4 2 2 3 2 3 2" xfId="21002"/>
    <cellStyle name="Normal 3 4 2 2 3 2 3 2 2" xfId="21003"/>
    <cellStyle name="Normal 3 4 2 2 3 2 3 2 2 2" xfId="21004"/>
    <cellStyle name="Normal 3 4 2 2 3 2 3 2 2 2 2" xfId="21005"/>
    <cellStyle name="Normal 3 4 2 2 3 2 3 2 2 3" xfId="21006"/>
    <cellStyle name="Normal 3 4 2 2 3 2 3 2 3" xfId="21007"/>
    <cellStyle name="Normal 3 4 2 2 3 2 3 2 3 2" xfId="21008"/>
    <cellStyle name="Normal 3 4 2 2 3 2 3 2 4" xfId="21009"/>
    <cellStyle name="Normal 3 4 2 2 3 2 3 3" xfId="21010"/>
    <cellStyle name="Normal 3 4 2 2 3 2 3 3 2" xfId="21011"/>
    <cellStyle name="Normal 3 4 2 2 3 2 3 3 2 2" xfId="21012"/>
    <cellStyle name="Normal 3 4 2 2 3 2 3 3 3" xfId="21013"/>
    <cellStyle name="Normal 3 4 2 2 3 2 3 4" xfId="21014"/>
    <cellStyle name="Normal 3 4 2 2 3 2 3 4 2" xfId="21015"/>
    <cellStyle name="Normal 3 4 2 2 3 2 3 5" xfId="21016"/>
    <cellStyle name="Normal 3 4 2 2 3 2 4" xfId="21017"/>
    <cellStyle name="Normal 3 4 2 2 3 2 4 2" xfId="21018"/>
    <cellStyle name="Normal 3 4 2 2 3 2 4 2 2" xfId="21019"/>
    <cellStyle name="Normal 3 4 2 2 3 2 4 2 2 2" xfId="21020"/>
    <cellStyle name="Normal 3 4 2 2 3 2 4 2 3" xfId="21021"/>
    <cellStyle name="Normal 3 4 2 2 3 2 4 3" xfId="21022"/>
    <cellStyle name="Normal 3 4 2 2 3 2 4 3 2" xfId="21023"/>
    <cellStyle name="Normal 3 4 2 2 3 2 4 4" xfId="21024"/>
    <cellStyle name="Normal 3 4 2 2 3 2 5" xfId="21025"/>
    <cellStyle name="Normal 3 4 2 2 3 2 5 2" xfId="21026"/>
    <cellStyle name="Normal 3 4 2 2 3 2 5 2 2" xfId="21027"/>
    <cellStyle name="Normal 3 4 2 2 3 2 5 3" xfId="21028"/>
    <cellStyle name="Normal 3 4 2 2 3 2 6" xfId="21029"/>
    <cellStyle name="Normal 3 4 2 2 3 2 6 2" xfId="21030"/>
    <cellStyle name="Normal 3 4 2 2 3 2 7" xfId="21031"/>
    <cellStyle name="Normal 3 4 2 2 3 3" xfId="21032"/>
    <cellStyle name="Normal 3 4 2 2 3 3 2" xfId="21033"/>
    <cellStyle name="Normal 3 4 2 2 3 3 2 2" xfId="21034"/>
    <cellStyle name="Normal 3 4 2 2 3 3 2 2 2" xfId="21035"/>
    <cellStyle name="Normal 3 4 2 2 3 3 2 2 2 2" xfId="21036"/>
    <cellStyle name="Normal 3 4 2 2 3 3 2 2 2 2 2" xfId="21037"/>
    <cellStyle name="Normal 3 4 2 2 3 3 2 2 2 3" xfId="21038"/>
    <cellStyle name="Normal 3 4 2 2 3 3 2 2 3" xfId="21039"/>
    <cellStyle name="Normal 3 4 2 2 3 3 2 2 3 2" xfId="21040"/>
    <cellStyle name="Normal 3 4 2 2 3 3 2 2 4" xfId="21041"/>
    <cellStyle name="Normal 3 4 2 2 3 3 2 3" xfId="21042"/>
    <cellStyle name="Normal 3 4 2 2 3 3 2 3 2" xfId="21043"/>
    <cellStyle name="Normal 3 4 2 2 3 3 2 3 2 2" xfId="21044"/>
    <cellStyle name="Normal 3 4 2 2 3 3 2 3 3" xfId="21045"/>
    <cellStyle name="Normal 3 4 2 2 3 3 2 4" xfId="21046"/>
    <cellStyle name="Normal 3 4 2 2 3 3 2 4 2" xfId="21047"/>
    <cellStyle name="Normal 3 4 2 2 3 3 2 5" xfId="21048"/>
    <cellStyle name="Normal 3 4 2 2 3 3 3" xfId="21049"/>
    <cellStyle name="Normal 3 4 2 2 3 3 3 2" xfId="21050"/>
    <cellStyle name="Normal 3 4 2 2 3 3 3 2 2" xfId="21051"/>
    <cellStyle name="Normal 3 4 2 2 3 3 3 2 2 2" xfId="21052"/>
    <cellStyle name="Normal 3 4 2 2 3 3 3 2 3" xfId="21053"/>
    <cellStyle name="Normal 3 4 2 2 3 3 3 3" xfId="21054"/>
    <cellStyle name="Normal 3 4 2 2 3 3 3 3 2" xfId="21055"/>
    <cellStyle name="Normal 3 4 2 2 3 3 3 4" xfId="21056"/>
    <cellStyle name="Normal 3 4 2 2 3 3 4" xfId="21057"/>
    <cellStyle name="Normal 3 4 2 2 3 3 4 2" xfId="21058"/>
    <cellStyle name="Normal 3 4 2 2 3 3 4 2 2" xfId="21059"/>
    <cellStyle name="Normal 3 4 2 2 3 3 4 3" xfId="21060"/>
    <cellStyle name="Normal 3 4 2 2 3 3 5" xfId="21061"/>
    <cellStyle name="Normal 3 4 2 2 3 3 5 2" xfId="21062"/>
    <cellStyle name="Normal 3 4 2 2 3 3 6" xfId="21063"/>
    <cellStyle name="Normal 3 4 2 2 3 4" xfId="21064"/>
    <cellStyle name="Normal 3 4 2 2 3 4 2" xfId="21065"/>
    <cellStyle name="Normal 3 4 2 2 3 4 2 2" xfId="21066"/>
    <cellStyle name="Normal 3 4 2 2 3 4 2 2 2" xfId="21067"/>
    <cellStyle name="Normal 3 4 2 2 3 4 2 2 2 2" xfId="21068"/>
    <cellStyle name="Normal 3 4 2 2 3 4 2 2 3" xfId="21069"/>
    <cellStyle name="Normal 3 4 2 2 3 4 2 3" xfId="21070"/>
    <cellStyle name="Normal 3 4 2 2 3 4 2 3 2" xfId="21071"/>
    <cellStyle name="Normal 3 4 2 2 3 4 2 4" xfId="21072"/>
    <cellStyle name="Normal 3 4 2 2 3 4 3" xfId="21073"/>
    <cellStyle name="Normal 3 4 2 2 3 4 3 2" xfId="21074"/>
    <cellStyle name="Normal 3 4 2 2 3 4 3 2 2" xfId="21075"/>
    <cellStyle name="Normal 3 4 2 2 3 4 3 3" xfId="21076"/>
    <cellStyle name="Normal 3 4 2 2 3 4 4" xfId="21077"/>
    <cellStyle name="Normal 3 4 2 2 3 4 4 2" xfId="21078"/>
    <cellStyle name="Normal 3 4 2 2 3 4 5" xfId="21079"/>
    <cellStyle name="Normal 3 4 2 2 3 5" xfId="21080"/>
    <cellStyle name="Normal 3 4 2 2 3 5 2" xfId="21081"/>
    <cellStyle name="Normal 3 4 2 2 3 5 2 2" xfId="21082"/>
    <cellStyle name="Normal 3 4 2 2 3 5 2 2 2" xfId="21083"/>
    <cellStyle name="Normal 3 4 2 2 3 5 2 3" xfId="21084"/>
    <cellStyle name="Normal 3 4 2 2 3 5 3" xfId="21085"/>
    <cellStyle name="Normal 3 4 2 2 3 5 3 2" xfId="21086"/>
    <cellStyle name="Normal 3 4 2 2 3 5 4" xfId="21087"/>
    <cellStyle name="Normal 3 4 2 2 3 6" xfId="21088"/>
    <cellStyle name="Normal 3 4 2 2 3 6 2" xfId="21089"/>
    <cellStyle name="Normal 3 4 2 2 3 6 2 2" xfId="21090"/>
    <cellStyle name="Normal 3 4 2 2 3 6 3" xfId="21091"/>
    <cellStyle name="Normal 3 4 2 2 3 7" xfId="21092"/>
    <cellStyle name="Normal 3 4 2 2 3 7 2" xfId="21093"/>
    <cellStyle name="Normal 3 4 2 2 3 8" xfId="21094"/>
    <cellStyle name="Normal 3 4 2 2 4" xfId="21095"/>
    <cellStyle name="Normal 3 4 2 2 4 2" xfId="21096"/>
    <cellStyle name="Normal 3 4 2 2 4 2 2" xfId="21097"/>
    <cellStyle name="Normal 3 4 2 2 4 2 2 2" xfId="21098"/>
    <cellStyle name="Normal 3 4 2 2 4 2 2 2 2" xfId="21099"/>
    <cellStyle name="Normal 3 4 2 2 4 2 2 2 2 2" xfId="21100"/>
    <cellStyle name="Normal 3 4 2 2 4 2 2 2 2 2 2" xfId="21101"/>
    <cellStyle name="Normal 3 4 2 2 4 2 2 2 2 3" xfId="21102"/>
    <cellStyle name="Normal 3 4 2 2 4 2 2 2 3" xfId="21103"/>
    <cellStyle name="Normal 3 4 2 2 4 2 2 2 3 2" xfId="21104"/>
    <cellStyle name="Normal 3 4 2 2 4 2 2 2 4" xfId="21105"/>
    <cellStyle name="Normal 3 4 2 2 4 2 2 3" xfId="21106"/>
    <cellStyle name="Normal 3 4 2 2 4 2 2 3 2" xfId="21107"/>
    <cellStyle name="Normal 3 4 2 2 4 2 2 3 2 2" xfId="21108"/>
    <cellStyle name="Normal 3 4 2 2 4 2 2 3 3" xfId="21109"/>
    <cellStyle name="Normal 3 4 2 2 4 2 2 4" xfId="21110"/>
    <cellStyle name="Normal 3 4 2 2 4 2 2 4 2" xfId="21111"/>
    <cellStyle name="Normal 3 4 2 2 4 2 2 5" xfId="21112"/>
    <cellStyle name="Normal 3 4 2 2 4 2 3" xfId="21113"/>
    <cellStyle name="Normal 3 4 2 2 4 2 3 2" xfId="21114"/>
    <cellStyle name="Normal 3 4 2 2 4 2 3 2 2" xfId="21115"/>
    <cellStyle name="Normal 3 4 2 2 4 2 3 2 2 2" xfId="21116"/>
    <cellStyle name="Normal 3 4 2 2 4 2 3 2 3" xfId="21117"/>
    <cellStyle name="Normal 3 4 2 2 4 2 3 3" xfId="21118"/>
    <cellStyle name="Normal 3 4 2 2 4 2 3 3 2" xfId="21119"/>
    <cellStyle name="Normal 3 4 2 2 4 2 3 4" xfId="21120"/>
    <cellStyle name="Normal 3 4 2 2 4 2 4" xfId="21121"/>
    <cellStyle name="Normal 3 4 2 2 4 2 4 2" xfId="21122"/>
    <cellStyle name="Normal 3 4 2 2 4 2 4 2 2" xfId="21123"/>
    <cellStyle name="Normal 3 4 2 2 4 2 4 3" xfId="21124"/>
    <cellStyle name="Normal 3 4 2 2 4 2 5" xfId="21125"/>
    <cellStyle name="Normal 3 4 2 2 4 2 5 2" xfId="21126"/>
    <cellStyle name="Normal 3 4 2 2 4 2 6" xfId="21127"/>
    <cellStyle name="Normal 3 4 2 2 4 3" xfId="21128"/>
    <cellStyle name="Normal 3 4 2 2 4 3 2" xfId="21129"/>
    <cellStyle name="Normal 3 4 2 2 4 3 2 2" xfId="21130"/>
    <cellStyle name="Normal 3 4 2 2 4 3 2 2 2" xfId="21131"/>
    <cellStyle name="Normal 3 4 2 2 4 3 2 2 2 2" xfId="21132"/>
    <cellStyle name="Normal 3 4 2 2 4 3 2 2 3" xfId="21133"/>
    <cellStyle name="Normal 3 4 2 2 4 3 2 3" xfId="21134"/>
    <cellStyle name="Normal 3 4 2 2 4 3 2 3 2" xfId="21135"/>
    <cellStyle name="Normal 3 4 2 2 4 3 2 4" xfId="21136"/>
    <cellStyle name="Normal 3 4 2 2 4 3 3" xfId="21137"/>
    <cellStyle name="Normal 3 4 2 2 4 3 3 2" xfId="21138"/>
    <cellStyle name="Normal 3 4 2 2 4 3 3 2 2" xfId="21139"/>
    <cellStyle name="Normal 3 4 2 2 4 3 3 3" xfId="21140"/>
    <cellStyle name="Normal 3 4 2 2 4 3 4" xfId="21141"/>
    <cellStyle name="Normal 3 4 2 2 4 3 4 2" xfId="21142"/>
    <cellStyle name="Normal 3 4 2 2 4 3 5" xfId="21143"/>
    <cellStyle name="Normal 3 4 2 2 4 4" xfId="21144"/>
    <cellStyle name="Normal 3 4 2 2 4 4 2" xfId="21145"/>
    <cellStyle name="Normal 3 4 2 2 4 4 2 2" xfId="21146"/>
    <cellStyle name="Normal 3 4 2 2 4 4 2 2 2" xfId="21147"/>
    <cellStyle name="Normal 3 4 2 2 4 4 2 3" xfId="21148"/>
    <cellStyle name="Normal 3 4 2 2 4 4 3" xfId="21149"/>
    <cellStyle name="Normal 3 4 2 2 4 4 3 2" xfId="21150"/>
    <cellStyle name="Normal 3 4 2 2 4 4 4" xfId="21151"/>
    <cellStyle name="Normal 3 4 2 2 4 5" xfId="21152"/>
    <cellStyle name="Normal 3 4 2 2 4 5 2" xfId="21153"/>
    <cellStyle name="Normal 3 4 2 2 4 5 2 2" xfId="21154"/>
    <cellStyle name="Normal 3 4 2 2 4 5 3" xfId="21155"/>
    <cellStyle name="Normal 3 4 2 2 4 6" xfId="21156"/>
    <cellStyle name="Normal 3 4 2 2 4 6 2" xfId="21157"/>
    <cellStyle name="Normal 3 4 2 2 4 7" xfId="21158"/>
    <cellStyle name="Normal 3 4 2 2 5" xfId="21159"/>
    <cellStyle name="Normal 3 4 2 2 5 2" xfId="21160"/>
    <cellStyle name="Normal 3 4 2 2 5 2 2" xfId="21161"/>
    <cellStyle name="Normal 3 4 2 2 5 2 2 2" xfId="21162"/>
    <cellStyle name="Normal 3 4 2 2 5 2 2 2 2" xfId="21163"/>
    <cellStyle name="Normal 3 4 2 2 5 2 2 2 2 2" xfId="21164"/>
    <cellStyle name="Normal 3 4 2 2 5 2 2 2 3" xfId="21165"/>
    <cellStyle name="Normal 3 4 2 2 5 2 2 3" xfId="21166"/>
    <cellStyle name="Normal 3 4 2 2 5 2 2 3 2" xfId="21167"/>
    <cellStyle name="Normal 3 4 2 2 5 2 2 4" xfId="21168"/>
    <cellStyle name="Normal 3 4 2 2 5 2 3" xfId="21169"/>
    <cellStyle name="Normal 3 4 2 2 5 2 3 2" xfId="21170"/>
    <cellStyle name="Normal 3 4 2 2 5 2 3 2 2" xfId="21171"/>
    <cellStyle name="Normal 3 4 2 2 5 2 3 3" xfId="21172"/>
    <cellStyle name="Normal 3 4 2 2 5 2 4" xfId="21173"/>
    <cellStyle name="Normal 3 4 2 2 5 2 4 2" xfId="21174"/>
    <cellStyle name="Normal 3 4 2 2 5 2 5" xfId="21175"/>
    <cellStyle name="Normal 3 4 2 2 5 3" xfId="21176"/>
    <cellStyle name="Normal 3 4 2 2 5 3 2" xfId="21177"/>
    <cellStyle name="Normal 3 4 2 2 5 3 2 2" xfId="21178"/>
    <cellStyle name="Normal 3 4 2 2 5 3 2 2 2" xfId="21179"/>
    <cellStyle name="Normal 3 4 2 2 5 3 2 3" xfId="21180"/>
    <cellStyle name="Normal 3 4 2 2 5 3 3" xfId="21181"/>
    <cellStyle name="Normal 3 4 2 2 5 3 3 2" xfId="21182"/>
    <cellStyle name="Normal 3 4 2 2 5 3 4" xfId="21183"/>
    <cellStyle name="Normal 3 4 2 2 5 4" xfId="21184"/>
    <cellStyle name="Normal 3 4 2 2 5 4 2" xfId="21185"/>
    <cellStyle name="Normal 3 4 2 2 5 4 2 2" xfId="21186"/>
    <cellStyle name="Normal 3 4 2 2 5 4 3" xfId="21187"/>
    <cellStyle name="Normal 3 4 2 2 5 5" xfId="21188"/>
    <cellStyle name="Normal 3 4 2 2 5 5 2" xfId="21189"/>
    <cellStyle name="Normal 3 4 2 2 5 6" xfId="21190"/>
    <cellStyle name="Normal 3 4 2 2 6" xfId="21191"/>
    <cellStyle name="Normal 3 4 2 2 6 2" xfId="21192"/>
    <cellStyle name="Normal 3 4 2 2 6 2 2" xfId="21193"/>
    <cellStyle name="Normal 3 4 2 2 6 2 2 2" xfId="21194"/>
    <cellStyle name="Normal 3 4 2 2 6 2 2 2 2" xfId="21195"/>
    <cellStyle name="Normal 3 4 2 2 6 2 2 3" xfId="21196"/>
    <cellStyle name="Normal 3 4 2 2 6 2 3" xfId="21197"/>
    <cellStyle name="Normal 3 4 2 2 6 2 3 2" xfId="21198"/>
    <cellStyle name="Normal 3 4 2 2 6 2 4" xfId="21199"/>
    <cellStyle name="Normal 3 4 2 2 6 3" xfId="21200"/>
    <cellStyle name="Normal 3 4 2 2 6 3 2" xfId="21201"/>
    <cellStyle name="Normal 3 4 2 2 6 3 2 2" xfId="21202"/>
    <cellStyle name="Normal 3 4 2 2 6 3 3" xfId="21203"/>
    <cellStyle name="Normal 3 4 2 2 6 4" xfId="21204"/>
    <cellStyle name="Normal 3 4 2 2 6 4 2" xfId="21205"/>
    <cellStyle name="Normal 3 4 2 2 6 5" xfId="21206"/>
    <cellStyle name="Normal 3 4 2 2 7" xfId="21207"/>
    <cellStyle name="Normal 3 4 2 2 7 2" xfId="21208"/>
    <cellStyle name="Normal 3 4 2 2 7 2 2" xfId="21209"/>
    <cellStyle name="Normal 3 4 2 2 7 2 2 2" xfId="21210"/>
    <cellStyle name="Normal 3 4 2 2 7 2 3" xfId="21211"/>
    <cellStyle name="Normal 3 4 2 2 7 3" xfId="21212"/>
    <cellStyle name="Normal 3 4 2 2 7 3 2" xfId="21213"/>
    <cellStyle name="Normal 3 4 2 2 7 4" xfId="21214"/>
    <cellStyle name="Normal 3 4 2 2 8" xfId="21215"/>
    <cellStyle name="Normal 3 4 2 2 8 2" xfId="21216"/>
    <cellStyle name="Normal 3 4 2 2 8 2 2" xfId="21217"/>
    <cellStyle name="Normal 3 4 2 2 8 3" xfId="21218"/>
    <cellStyle name="Normal 3 4 2 2 9" xfId="21219"/>
    <cellStyle name="Normal 3 4 2 2 9 2" xfId="21220"/>
    <cellStyle name="Normal 3 4 2 3" xfId="21221"/>
    <cellStyle name="Normal 3 4 2 3 2" xfId="21222"/>
    <cellStyle name="Normal 3 4 2 3 2 2" xfId="21223"/>
    <cellStyle name="Normal 3 4 2 3 2 2 2" xfId="21224"/>
    <cellStyle name="Normal 3 4 2 3 2 2 2 2" xfId="21225"/>
    <cellStyle name="Normal 3 4 2 3 2 2 2 2 2" xfId="21226"/>
    <cellStyle name="Normal 3 4 2 3 2 2 2 2 2 2" xfId="21227"/>
    <cellStyle name="Normal 3 4 2 3 2 2 2 2 2 2 2" xfId="21228"/>
    <cellStyle name="Normal 3 4 2 3 2 2 2 2 2 2 2 2" xfId="21229"/>
    <cellStyle name="Normal 3 4 2 3 2 2 2 2 2 2 3" xfId="21230"/>
    <cellStyle name="Normal 3 4 2 3 2 2 2 2 2 3" xfId="21231"/>
    <cellStyle name="Normal 3 4 2 3 2 2 2 2 2 3 2" xfId="21232"/>
    <cellStyle name="Normal 3 4 2 3 2 2 2 2 2 4" xfId="21233"/>
    <cellStyle name="Normal 3 4 2 3 2 2 2 2 3" xfId="21234"/>
    <cellStyle name="Normal 3 4 2 3 2 2 2 2 3 2" xfId="21235"/>
    <cellStyle name="Normal 3 4 2 3 2 2 2 2 3 2 2" xfId="21236"/>
    <cellStyle name="Normal 3 4 2 3 2 2 2 2 3 3" xfId="21237"/>
    <cellStyle name="Normal 3 4 2 3 2 2 2 2 4" xfId="21238"/>
    <cellStyle name="Normal 3 4 2 3 2 2 2 2 4 2" xfId="21239"/>
    <cellStyle name="Normal 3 4 2 3 2 2 2 2 5" xfId="21240"/>
    <cellStyle name="Normal 3 4 2 3 2 2 2 3" xfId="21241"/>
    <cellStyle name="Normal 3 4 2 3 2 2 2 3 2" xfId="21242"/>
    <cellStyle name="Normal 3 4 2 3 2 2 2 3 2 2" xfId="21243"/>
    <cellStyle name="Normal 3 4 2 3 2 2 2 3 2 2 2" xfId="21244"/>
    <cellStyle name="Normal 3 4 2 3 2 2 2 3 2 3" xfId="21245"/>
    <cellStyle name="Normal 3 4 2 3 2 2 2 3 3" xfId="21246"/>
    <cellStyle name="Normal 3 4 2 3 2 2 2 3 3 2" xfId="21247"/>
    <cellStyle name="Normal 3 4 2 3 2 2 2 3 4" xfId="21248"/>
    <cellStyle name="Normal 3 4 2 3 2 2 2 4" xfId="21249"/>
    <cellStyle name="Normal 3 4 2 3 2 2 2 4 2" xfId="21250"/>
    <cellStyle name="Normal 3 4 2 3 2 2 2 4 2 2" xfId="21251"/>
    <cellStyle name="Normal 3 4 2 3 2 2 2 4 3" xfId="21252"/>
    <cellStyle name="Normal 3 4 2 3 2 2 2 5" xfId="21253"/>
    <cellStyle name="Normal 3 4 2 3 2 2 2 5 2" xfId="21254"/>
    <cellStyle name="Normal 3 4 2 3 2 2 2 6" xfId="21255"/>
    <cellStyle name="Normal 3 4 2 3 2 2 3" xfId="21256"/>
    <cellStyle name="Normal 3 4 2 3 2 2 3 2" xfId="21257"/>
    <cellStyle name="Normal 3 4 2 3 2 2 3 2 2" xfId="21258"/>
    <cellStyle name="Normal 3 4 2 3 2 2 3 2 2 2" xfId="21259"/>
    <cellStyle name="Normal 3 4 2 3 2 2 3 2 2 2 2" xfId="21260"/>
    <cellStyle name="Normal 3 4 2 3 2 2 3 2 2 3" xfId="21261"/>
    <cellStyle name="Normal 3 4 2 3 2 2 3 2 3" xfId="21262"/>
    <cellStyle name="Normal 3 4 2 3 2 2 3 2 3 2" xfId="21263"/>
    <cellStyle name="Normal 3 4 2 3 2 2 3 2 4" xfId="21264"/>
    <cellStyle name="Normal 3 4 2 3 2 2 3 3" xfId="21265"/>
    <cellStyle name="Normal 3 4 2 3 2 2 3 3 2" xfId="21266"/>
    <cellStyle name="Normal 3 4 2 3 2 2 3 3 2 2" xfId="21267"/>
    <cellStyle name="Normal 3 4 2 3 2 2 3 3 3" xfId="21268"/>
    <cellStyle name="Normal 3 4 2 3 2 2 3 4" xfId="21269"/>
    <cellStyle name="Normal 3 4 2 3 2 2 3 4 2" xfId="21270"/>
    <cellStyle name="Normal 3 4 2 3 2 2 3 5" xfId="21271"/>
    <cellStyle name="Normal 3 4 2 3 2 2 4" xfId="21272"/>
    <cellStyle name="Normal 3 4 2 3 2 2 4 2" xfId="21273"/>
    <cellStyle name="Normal 3 4 2 3 2 2 4 2 2" xfId="21274"/>
    <cellStyle name="Normal 3 4 2 3 2 2 4 2 2 2" xfId="21275"/>
    <cellStyle name="Normal 3 4 2 3 2 2 4 2 3" xfId="21276"/>
    <cellStyle name="Normal 3 4 2 3 2 2 4 3" xfId="21277"/>
    <cellStyle name="Normal 3 4 2 3 2 2 4 3 2" xfId="21278"/>
    <cellStyle name="Normal 3 4 2 3 2 2 4 4" xfId="21279"/>
    <cellStyle name="Normal 3 4 2 3 2 2 5" xfId="21280"/>
    <cellStyle name="Normal 3 4 2 3 2 2 5 2" xfId="21281"/>
    <cellStyle name="Normal 3 4 2 3 2 2 5 2 2" xfId="21282"/>
    <cellStyle name="Normal 3 4 2 3 2 2 5 3" xfId="21283"/>
    <cellStyle name="Normal 3 4 2 3 2 2 6" xfId="21284"/>
    <cellStyle name="Normal 3 4 2 3 2 2 6 2" xfId="21285"/>
    <cellStyle name="Normal 3 4 2 3 2 2 7" xfId="21286"/>
    <cellStyle name="Normal 3 4 2 3 2 3" xfId="21287"/>
    <cellStyle name="Normal 3 4 2 3 2 3 2" xfId="21288"/>
    <cellStyle name="Normal 3 4 2 3 2 3 2 2" xfId="21289"/>
    <cellStyle name="Normal 3 4 2 3 2 3 2 2 2" xfId="21290"/>
    <cellStyle name="Normal 3 4 2 3 2 3 2 2 2 2" xfId="21291"/>
    <cellStyle name="Normal 3 4 2 3 2 3 2 2 2 2 2" xfId="21292"/>
    <cellStyle name="Normal 3 4 2 3 2 3 2 2 2 3" xfId="21293"/>
    <cellStyle name="Normal 3 4 2 3 2 3 2 2 3" xfId="21294"/>
    <cellStyle name="Normal 3 4 2 3 2 3 2 2 3 2" xfId="21295"/>
    <cellStyle name="Normal 3 4 2 3 2 3 2 2 4" xfId="21296"/>
    <cellStyle name="Normal 3 4 2 3 2 3 2 3" xfId="21297"/>
    <cellStyle name="Normal 3 4 2 3 2 3 2 3 2" xfId="21298"/>
    <cellStyle name="Normal 3 4 2 3 2 3 2 3 2 2" xfId="21299"/>
    <cellStyle name="Normal 3 4 2 3 2 3 2 3 3" xfId="21300"/>
    <cellStyle name="Normal 3 4 2 3 2 3 2 4" xfId="21301"/>
    <cellStyle name="Normal 3 4 2 3 2 3 2 4 2" xfId="21302"/>
    <cellStyle name="Normal 3 4 2 3 2 3 2 5" xfId="21303"/>
    <cellStyle name="Normal 3 4 2 3 2 3 3" xfId="21304"/>
    <cellStyle name="Normal 3 4 2 3 2 3 3 2" xfId="21305"/>
    <cellStyle name="Normal 3 4 2 3 2 3 3 2 2" xfId="21306"/>
    <cellStyle name="Normal 3 4 2 3 2 3 3 2 2 2" xfId="21307"/>
    <cellStyle name="Normal 3 4 2 3 2 3 3 2 3" xfId="21308"/>
    <cellStyle name="Normal 3 4 2 3 2 3 3 3" xfId="21309"/>
    <cellStyle name="Normal 3 4 2 3 2 3 3 3 2" xfId="21310"/>
    <cellStyle name="Normal 3 4 2 3 2 3 3 4" xfId="21311"/>
    <cellStyle name="Normal 3 4 2 3 2 3 4" xfId="21312"/>
    <cellStyle name="Normal 3 4 2 3 2 3 4 2" xfId="21313"/>
    <cellStyle name="Normal 3 4 2 3 2 3 4 2 2" xfId="21314"/>
    <cellStyle name="Normal 3 4 2 3 2 3 4 3" xfId="21315"/>
    <cellStyle name="Normal 3 4 2 3 2 3 5" xfId="21316"/>
    <cellStyle name="Normal 3 4 2 3 2 3 5 2" xfId="21317"/>
    <cellStyle name="Normal 3 4 2 3 2 3 6" xfId="21318"/>
    <cellStyle name="Normal 3 4 2 3 2 4" xfId="21319"/>
    <cellStyle name="Normal 3 4 2 3 2 4 2" xfId="21320"/>
    <cellStyle name="Normal 3 4 2 3 2 4 2 2" xfId="21321"/>
    <cellStyle name="Normal 3 4 2 3 2 4 2 2 2" xfId="21322"/>
    <cellStyle name="Normal 3 4 2 3 2 4 2 2 2 2" xfId="21323"/>
    <cellStyle name="Normal 3 4 2 3 2 4 2 2 3" xfId="21324"/>
    <cellStyle name="Normal 3 4 2 3 2 4 2 3" xfId="21325"/>
    <cellStyle name="Normal 3 4 2 3 2 4 2 3 2" xfId="21326"/>
    <cellStyle name="Normal 3 4 2 3 2 4 2 4" xfId="21327"/>
    <cellStyle name="Normal 3 4 2 3 2 4 3" xfId="21328"/>
    <cellStyle name="Normal 3 4 2 3 2 4 3 2" xfId="21329"/>
    <cellStyle name="Normal 3 4 2 3 2 4 3 2 2" xfId="21330"/>
    <cellStyle name="Normal 3 4 2 3 2 4 3 3" xfId="21331"/>
    <cellStyle name="Normal 3 4 2 3 2 4 4" xfId="21332"/>
    <cellStyle name="Normal 3 4 2 3 2 4 4 2" xfId="21333"/>
    <cellStyle name="Normal 3 4 2 3 2 4 5" xfId="21334"/>
    <cellStyle name="Normal 3 4 2 3 2 5" xfId="21335"/>
    <cellStyle name="Normal 3 4 2 3 2 5 2" xfId="21336"/>
    <cellStyle name="Normal 3 4 2 3 2 5 2 2" xfId="21337"/>
    <cellStyle name="Normal 3 4 2 3 2 5 2 2 2" xfId="21338"/>
    <cellStyle name="Normal 3 4 2 3 2 5 2 3" xfId="21339"/>
    <cellStyle name="Normal 3 4 2 3 2 5 3" xfId="21340"/>
    <cellStyle name="Normal 3 4 2 3 2 5 3 2" xfId="21341"/>
    <cellStyle name="Normal 3 4 2 3 2 5 4" xfId="21342"/>
    <cellStyle name="Normal 3 4 2 3 2 6" xfId="21343"/>
    <cellStyle name="Normal 3 4 2 3 2 6 2" xfId="21344"/>
    <cellStyle name="Normal 3 4 2 3 2 6 2 2" xfId="21345"/>
    <cellStyle name="Normal 3 4 2 3 2 6 3" xfId="21346"/>
    <cellStyle name="Normal 3 4 2 3 2 7" xfId="21347"/>
    <cellStyle name="Normal 3 4 2 3 2 7 2" xfId="21348"/>
    <cellStyle name="Normal 3 4 2 3 2 8" xfId="21349"/>
    <cellStyle name="Normal 3 4 2 3 3" xfId="21350"/>
    <cellStyle name="Normal 3 4 2 3 3 2" xfId="21351"/>
    <cellStyle name="Normal 3 4 2 3 3 2 2" xfId="21352"/>
    <cellStyle name="Normal 3 4 2 3 3 2 2 2" xfId="21353"/>
    <cellStyle name="Normal 3 4 2 3 3 2 2 2 2" xfId="21354"/>
    <cellStyle name="Normal 3 4 2 3 3 2 2 2 2 2" xfId="21355"/>
    <cellStyle name="Normal 3 4 2 3 3 2 2 2 2 2 2" xfId="21356"/>
    <cellStyle name="Normal 3 4 2 3 3 2 2 2 2 3" xfId="21357"/>
    <cellStyle name="Normal 3 4 2 3 3 2 2 2 3" xfId="21358"/>
    <cellStyle name="Normal 3 4 2 3 3 2 2 2 3 2" xfId="21359"/>
    <cellStyle name="Normal 3 4 2 3 3 2 2 2 4" xfId="21360"/>
    <cellStyle name="Normal 3 4 2 3 3 2 2 3" xfId="21361"/>
    <cellStyle name="Normal 3 4 2 3 3 2 2 3 2" xfId="21362"/>
    <cellStyle name="Normal 3 4 2 3 3 2 2 3 2 2" xfId="21363"/>
    <cellStyle name="Normal 3 4 2 3 3 2 2 3 3" xfId="21364"/>
    <cellStyle name="Normal 3 4 2 3 3 2 2 4" xfId="21365"/>
    <cellStyle name="Normal 3 4 2 3 3 2 2 4 2" xfId="21366"/>
    <cellStyle name="Normal 3 4 2 3 3 2 2 5" xfId="21367"/>
    <cellStyle name="Normal 3 4 2 3 3 2 3" xfId="21368"/>
    <cellStyle name="Normal 3 4 2 3 3 2 3 2" xfId="21369"/>
    <cellStyle name="Normal 3 4 2 3 3 2 3 2 2" xfId="21370"/>
    <cellStyle name="Normal 3 4 2 3 3 2 3 2 2 2" xfId="21371"/>
    <cellStyle name="Normal 3 4 2 3 3 2 3 2 3" xfId="21372"/>
    <cellStyle name="Normal 3 4 2 3 3 2 3 3" xfId="21373"/>
    <cellStyle name="Normal 3 4 2 3 3 2 3 3 2" xfId="21374"/>
    <cellStyle name="Normal 3 4 2 3 3 2 3 4" xfId="21375"/>
    <cellStyle name="Normal 3 4 2 3 3 2 4" xfId="21376"/>
    <cellStyle name="Normal 3 4 2 3 3 2 4 2" xfId="21377"/>
    <cellStyle name="Normal 3 4 2 3 3 2 4 2 2" xfId="21378"/>
    <cellStyle name="Normal 3 4 2 3 3 2 4 3" xfId="21379"/>
    <cellStyle name="Normal 3 4 2 3 3 2 5" xfId="21380"/>
    <cellStyle name="Normal 3 4 2 3 3 2 5 2" xfId="21381"/>
    <cellStyle name="Normal 3 4 2 3 3 2 6" xfId="21382"/>
    <cellStyle name="Normal 3 4 2 3 3 3" xfId="21383"/>
    <cellStyle name="Normal 3 4 2 3 3 3 2" xfId="21384"/>
    <cellStyle name="Normal 3 4 2 3 3 3 2 2" xfId="21385"/>
    <cellStyle name="Normal 3 4 2 3 3 3 2 2 2" xfId="21386"/>
    <cellStyle name="Normal 3 4 2 3 3 3 2 2 2 2" xfId="21387"/>
    <cellStyle name="Normal 3 4 2 3 3 3 2 2 3" xfId="21388"/>
    <cellStyle name="Normal 3 4 2 3 3 3 2 3" xfId="21389"/>
    <cellStyle name="Normal 3 4 2 3 3 3 2 3 2" xfId="21390"/>
    <cellStyle name="Normal 3 4 2 3 3 3 2 4" xfId="21391"/>
    <cellStyle name="Normal 3 4 2 3 3 3 3" xfId="21392"/>
    <cellStyle name="Normal 3 4 2 3 3 3 3 2" xfId="21393"/>
    <cellStyle name="Normal 3 4 2 3 3 3 3 2 2" xfId="21394"/>
    <cellStyle name="Normal 3 4 2 3 3 3 3 3" xfId="21395"/>
    <cellStyle name="Normal 3 4 2 3 3 3 4" xfId="21396"/>
    <cellStyle name="Normal 3 4 2 3 3 3 4 2" xfId="21397"/>
    <cellStyle name="Normal 3 4 2 3 3 3 5" xfId="21398"/>
    <cellStyle name="Normal 3 4 2 3 3 4" xfId="21399"/>
    <cellStyle name="Normal 3 4 2 3 3 4 2" xfId="21400"/>
    <cellStyle name="Normal 3 4 2 3 3 4 2 2" xfId="21401"/>
    <cellStyle name="Normal 3 4 2 3 3 4 2 2 2" xfId="21402"/>
    <cellStyle name="Normal 3 4 2 3 3 4 2 3" xfId="21403"/>
    <cellStyle name="Normal 3 4 2 3 3 4 3" xfId="21404"/>
    <cellStyle name="Normal 3 4 2 3 3 4 3 2" xfId="21405"/>
    <cellStyle name="Normal 3 4 2 3 3 4 4" xfId="21406"/>
    <cellStyle name="Normal 3 4 2 3 3 5" xfId="21407"/>
    <cellStyle name="Normal 3 4 2 3 3 5 2" xfId="21408"/>
    <cellStyle name="Normal 3 4 2 3 3 5 2 2" xfId="21409"/>
    <cellStyle name="Normal 3 4 2 3 3 5 3" xfId="21410"/>
    <cellStyle name="Normal 3 4 2 3 3 6" xfId="21411"/>
    <cellStyle name="Normal 3 4 2 3 3 6 2" xfId="21412"/>
    <cellStyle name="Normal 3 4 2 3 3 7" xfId="21413"/>
    <cellStyle name="Normal 3 4 2 3 4" xfId="21414"/>
    <cellStyle name="Normal 3 4 2 3 4 2" xfId="21415"/>
    <cellStyle name="Normal 3 4 2 3 4 2 2" xfId="21416"/>
    <cellStyle name="Normal 3 4 2 3 4 2 2 2" xfId="21417"/>
    <cellStyle name="Normal 3 4 2 3 4 2 2 2 2" xfId="21418"/>
    <cellStyle name="Normal 3 4 2 3 4 2 2 2 2 2" xfId="21419"/>
    <cellStyle name="Normal 3 4 2 3 4 2 2 2 3" xfId="21420"/>
    <cellStyle name="Normal 3 4 2 3 4 2 2 3" xfId="21421"/>
    <cellStyle name="Normal 3 4 2 3 4 2 2 3 2" xfId="21422"/>
    <cellStyle name="Normal 3 4 2 3 4 2 2 4" xfId="21423"/>
    <cellStyle name="Normal 3 4 2 3 4 2 3" xfId="21424"/>
    <cellStyle name="Normal 3 4 2 3 4 2 3 2" xfId="21425"/>
    <cellStyle name="Normal 3 4 2 3 4 2 3 2 2" xfId="21426"/>
    <cellStyle name="Normal 3 4 2 3 4 2 3 3" xfId="21427"/>
    <cellStyle name="Normal 3 4 2 3 4 2 4" xfId="21428"/>
    <cellStyle name="Normal 3 4 2 3 4 2 4 2" xfId="21429"/>
    <cellStyle name="Normal 3 4 2 3 4 2 5" xfId="21430"/>
    <cellStyle name="Normal 3 4 2 3 4 3" xfId="21431"/>
    <cellStyle name="Normal 3 4 2 3 4 3 2" xfId="21432"/>
    <cellStyle name="Normal 3 4 2 3 4 3 2 2" xfId="21433"/>
    <cellStyle name="Normal 3 4 2 3 4 3 2 2 2" xfId="21434"/>
    <cellStyle name="Normal 3 4 2 3 4 3 2 3" xfId="21435"/>
    <cellStyle name="Normal 3 4 2 3 4 3 3" xfId="21436"/>
    <cellStyle name="Normal 3 4 2 3 4 3 3 2" xfId="21437"/>
    <cellStyle name="Normal 3 4 2 3 4 3 4" xfId="21438"/>
    <cellStyle name="Normal 3 4 2 3 4 4" xfId="21439"/>
    <cellStyle name="Normal 3 4 2 3 4 4 2" xfId="21440"/>
    <cellStyle name="Normal 3 4 2 3 4 4 2 2" xfId="21441"/>
    <cellStyle name="Normal 3 4 2 3 4 4 3" xfId="21442"/>
    <cellStyle name="Normal 3 4 2 3 4 5" xfId="21443"/>
    <cellStyle name="Normal 3 4 2 3 4 5 2" xfId="21444"/>
    <cellStyle name="Normal 3 4 2 3 4 6" xfId="21445"/>
    <cellStyle name="Normal 3 4 2 3 5" xfId="21446"/>
    <cellStyle name="Normal 3 4 2 3 5 2" xfId="21447"/>
    <cellStyle name="Normal 3 4 2 3 5 2 2" xfId="21448"/>
    <cellStyle name="Normal 3 4 2 3 5 2 2 2" xfId="21449"/>
    <cellStyle name="Normal 3 4 2 3 5 2 2 2 2" xfId="21450"/>
    <cellStyle name="Normal 3 4 2 3 5 2 2 3" xfId="21451"/>
    <cellStyle name="Normal 3 4 2 3 5 2 3" xfId="21452"/>
    <cellStyle name="Normal 3 4 2 3 5 2 3 2" xfId="21453"/>
    <cellStyle name="Normal 3 4 2 3 5 2 4" xfId="21454"/>
    <cellStyle name="Normal 3 4 2 3 5 3" xfId="21455"/>
    <cellStyle name="Normal 3 4 2 3 5 3 2" xfId="21456"/>
    <cellStyle name="Normal 3 4 2 3 5 3 2 2" xfId="21457"/>
    <cellStyle name="Normal 3 4 2 3 5 3 3" xfId="21458"/>
    <cellStyle name="Normal 3 4 2 3 5 4" xfId="21459"/>
    <cellStyle name="Normal 3 4 2 3 5 4 2" xfId="21460"/>
    <cellStyle name="Normal 3 4 2 3 5 5" xfId="21461"/>
    <cellStyle name="Normal 3 4 2 3 6" xfId="21462"/>
    <cellStyle name="Normal 3 4 2 3 6 2" xfId="21463"/>
    <cellStyle name="Normal 3 4 2 3 6 2 2" xfId="21464"/>
    <cellStyle name="Normal 3 4 2 3 6 2 2 2" xfId="21465"/>
    <cellStyle name="Normal 3 4 2 3 6 2 3" xfId="21466"/>
    <cellStyle name="Normal 3 4 2 3 6 3" xfId="21467"/>
    <cellStyle name="Normal 3 4 2 3 6 3 2" xfId="21468"/>
    <cellStyle name="Normal 3 4 2 3 6 4" xfId="21469"/>
    <cellStyle name="Normal 3 4 2 3 7" xfId="21470"/>
    <cellStyle name="Normal 3 4 2 3 7 2" xfId="21471"/>
    <cellStyle name="Normal 3 4 2 3 7 2 2" xfId="21472"/>
    <cellStyle name="Normal 3 4 2 3 7 3" xfId="21473"/>
    <cellStyle name="Normal 3 4 2 3 8" xfId="21474"/>
    <cellStyle name="Normal 3 4 2 3 8 2" xfId="21475"/>
    <cellStyle name="Normal 3 4 2 3 9" xfId="21476"/>
    <cellStyle name="Normal 3 4 2 4" xfId="21477"/>
    <cellStyle name="Normal 3 4 2 4 2" xfId="21478"/>
    <cellStyle name="Normal 3 4 2 4 2 2" xfId="21479"/>
    <cellStyle name="Normal 3 4 2 4 2 2 2" xfId="21480"/>
    <cellStyle name="Normal 3 4 2 4 2 2 2 2" xfId="21481"/>
    <cellStyle name="Normal 3 4 2 4 2 2 2 2 2" xfId="21482"/>
    <cellStyle name="Normal 3 4 2 4 2 2 2 2 2 2" xfId="21483"/>
    <cellStyle name="Normal 3 4 2 4 2 2 2 2 2 2 2" xfId="21484"/>
    <cellStyle name="Normal 3 4 2 4 2 2 2 2 2 3" xfId="21485"/>
    <cellStyle name="Normal 3 4 2 4 2 2 2 2 3" xfId="21486"/>
    <cellStyle name="Normal 3 4 2 4 2 2 2 2 3 2" xfId="21487"/>
    <cellStyle name="Normal 3 4 2 4 2 2 2 2 4" xfId="21488"/>
    <cellStyle name="Normal 3 4 2 4 2 2 2 3" xfId="21489"/>
    <cellStyle name="Normal 3 4 2 4 2 2 2 3 2" xfId="21490"/>
    <cellStyle name="Normal 3 4 2 4 2 2 2 3 2 2" xfId="21491"/>
    <cellStyle name="Normal 3 4 2 4 2 2 2 3 3" xfId="21492"/>
    <cellStyle name="Normal 3 4 2 4 2 2 2 4" xfId="21493"/>
    <cellStyle name="Normal 3 4 2 4 2 2 2 4 2" xfId="21494"/>
    <cellStyle name="Normal 3 4 2 4 2 2 2 5" xfId="21495"/>
    <cellStyle name="Normal 3 4 2 4 2 2 3" xfId="21496"/>
    <cellStyle name="Normal 3 4 2 4 2 2 3 2" xfId="21497"/>
    <cellStyle name="Normal 3 4 2 4 2 2 3 2 2" xfId="21498"/>
    <cellStyle name="Normal 3 4 2 4 2 2 3 2 2 2" xfId="21499"/>
    <cellStyle name="Normal 3 4 2 4 2 2 3 2 3" xfId="21500"/>
    <cellStyle name="Normal 3 4 2 4 2 2 3 3" xfId="21501"/>
    <cellStyle name="Normal 3 4 2 4 2 2 3 3 2" xfId="21502"/>
    <cellStyle name="Normal 3 4 2 4 2 2 3 4" xfId="21503"/>
    <cellStyle name="Normal 3 4 2 4 2 2 4" xfId="21504"/>
    <cellStyle name="Normal 3 4 2 4 2 2 4 2" xfId="21505"/>
    <cellStyle name="Normal 3 4 2 4 2 2 4 2 2" xfId="21506"/>
    <cellStyle name="Normal 3 4 2 4 2 2 4 3" xfId="21507"/>
    <cellStyle name="Normal 3 4 2 4 2 2 5" xfId="21508"/>
    <cellStyle name="Normal 3 4 2 4 2 2 5 2" xfId="21509"/>
    <cellStyle name="Normal 3 4 2 4 2 2 6" xfId="21510"/>
    <cellStyle name="Normal 3 4 2 4 2 3" xfId="21511"/>
    <cellStyle name="Normal 3 4 2 4 2 3 2" xfId="21512"/>
    <cellStyle name="Normal 3 4 2 4 2 3 2 2" xfId="21513"/>
    <cellStyle name="Normal 3 4 2 4 2 3 2 2 2" xfId="21514"/>
    <cellStyle name="Normal 3 4 2 4 2 3 2 2 2 2" xfId="21515"/>
    <cellStyle name="Normal 3 4 2 4 2 3 2 2 3" xfId="21516"/>
    <cellStyle name="Normal 3 4 2 4 2 3 2 3" xfId="21517"/>
    <cellStyle name="Normal 3 4 2 4 2 3 2 3 2" xfId="21518"/>
    <cellStyle name="Normal 3 4 2 4 2 3 2 4" xfId="21519"/>
    <cellStyle name="Normal 3 4 2 4 2 3 3" xfId="21520"/>
    <cellStyle name="Normal 3 4 2 4 2 3 3 2" xfId="21521"/>
    <cellStyle name="Normal 3 4 2 4 2 3 3 2 2" xfId="21522"/>
    <cellStyle name="Normal 3 4 2 4 2 3 3 3" xfId="21523"/>
    <cellStyle name="Normal 3 4 2 4 2 3 4" xfId="21524"/>
    <cellStyle name="Normal 3 4 2 4 2 3 4 2" xfId="21525"/>
    <cellStyle name="Normal 3 4 2 4 2 3 5" xfId="21526"/>
    <cellStyle name="Normal 3 4 2 4 2 4" xfId="21527"/>
    <cellStyle name="Normal 3 4 2 4 2 4 2" xfId="21528"/>
    <cellStyle name="Normal 3 4 2 4 2 4 2 2" xfId="21529"/>
    <cellStyle name="Normal 3 4 2 4 2 4 2 2 2" xfId="21530"/>
    <cellStyle name="Normal 3 4 2 4 2 4 2 3" xfId="21531"/>
    <cellStyle name="Normal 3 4 2 4 2 4 3" xfId="21532"/>
    <cellStyle name="Normal 3 4 2 4 2 4 3 2" xfId="21533"/>
    <cellStyle name="Normal 3 4 2 4 2 4 4" xfId="21534"/>
    <cellStyle name="Normal 3 4 2 4 2 5" xfId="21535"/>
    <cellStyle name="Normal 3 4 2 4 2 5 2" xfId="21536"/>
    <cellStyle name="Normal 3 4 2 4 2 5 2 2" xfId="21537"/>
    <cellStyle name="Normal 3 4 2 4 2 5 3" xfId="21538"/>
    <cellStyle name="Normal 3 4 2 4 2 6" xfId="21539"/>
    <cellStyle name="Normal 3 4 2 4 2 6 2" xfId="21540"/>
    <cellStyle name="Normal 3 4 2 4 2 7" xfId="21541"/>
    <cellStyle name="Normal 3 4 2 4 3" xfId="21542"/>
    <cellStyle name="Normal 3 4 2 4 3 2" xfId="21543"/>
    <cellStyle name="Normal 3 4 2 4 3 2 2" xfId="21544"/>
    <cellStyle name="Normal 3 4 2 4 3 2 2 2" xfId="21545"/>
    <cellStyle name="Normal 3 4 2 4 3 2 2 2 2" xfId="21546"/>
    <cellStyle name="Normal 3 4 2 4 3 2 2 2 2 2" xfId="21547"/>
    <cellStyle name="Normal 3 4 2 4 3 2 2 2 3" xfId="21548"/>
    <cellStyle name="Normal 3 4 2 4 3 2 2 3" xfId="21549"/>
    <cellStyle name="Normal 3 4 2 4 3 2 2 3 2" xfId="21550"/>
    <cellStyle name="Normal 3 4 2 4 3 2 2 4" xfId="21551"/>
    <cellStyle name="Normal 3 4 2 4 3 2 3" xfId="21552"/>
    <cellStyle name="Normal 3 4 2 4 3 2 3 2" xfId="21553"/>
    <cellStyle name="Normal 3 4 2 4 3 2 3 2 2" xfId="21554"/>
    <cellStyle name="Normal 3 4 2 4 3 2 3 3" xfId="21555"/>
    <cellStyle name="Normal 3 4 2 4 3 2 4" xfId="21556"/>
    <cellStyle name="Normal 3 4 2 4 3 2 4 2" xfId="21557"/>
    <cellStyle name="Normal 3 4 2 4 3 2 5" xfId="21558"/>
    <cellStyle name="Normal 3 4 2 4 3 3" xfId="21559"/>
    <cellStyle name="Normal 3 4 2 4 3 3 2" xfId="21560"/>
    <cellStyle name="Normal 3 4 2 4 3 3 2 2" xfId="21561"/>
    <cellStyle name="Normal 3 4 2 4 3 3 2 2 2" xfId="21562"/>
    <cellStyle name="Normal 3 4 2 4 3 3 2 3" xfId="21563"/>
    <cellStyle name="Normal 3 4 2 4 3 3 3" xfId="21564"/>
    <cellStyle name="Normal 3 4 2 4 3 3 3 2" xfId="21565"/>
    <cellStyle name="Normal 3 4 2 4 3 3 4" xfId="21566"/>
    <cellStyle name="Normal 3 4 2 4 3 4" xfId="21567"/>
    <cellStyle name="Normal 3 4 2 4 3 4 2" xfId="21568"/>
    <cellStyle name="Normal 3 4 2 4 3 4 2 2" xfId="21569"/>
    <cellStyle name="Normal 3 4 2 4 3 4 3" xfId="21570"/>
    <cellStyle name="Normal 3 4 2 4 3 5" xfId="21571"/>
    <cellStyle name="Normal 3 4 2 4 3 5 2" xfId="21572"/>
    <cellStyle name="Normal 3 4 2 4 3 6" xfId="21573"/>
    <cellStyle name="Normal 3 4 2 4 4" xfId="21574"/>
    <cellStyle name="Normal 3 4 2 4 4 2" xfId="21575"/>
    <cellStyle name="Normal 3 4 2 4 4 2 2" xfId="21576"/>
    <cellStyle name="Normal 3 4 2 4 4 2 2 2" xfId="21577"/>
    <cellStyle name="Normal 3 4 2 4 4 2 2 2 2" xfId="21578"/>
    <cellStyle name="Normal 3 4 2 4 4 2 2 3" xfId="21579"/>
    <cellStyle name="Normal 3 4 2 4 4 2 3" xfId="21580"/>
    <cellStyle name="Normal 3 4 2 4 4 2 3 2" xfId="21581"/>
    <cellStyle name="Normal 3 4 2 4 4 2 4" xfId="21582"/>
    <cellStyle name="Normal 3 4 2 4 4 3" xfId="21583"/>
    <cellStyle name="Normal 3 4 2 4 4 3 2" xfId="21584"/>
    <cellStyle name="Normal 3 4 2 4 4 3 2 2" xfId="21585"/>
    <cellStyle name="Normal 3 4 2 4 4 3 3" xfId="21586"/>
    <cellStyle name="Normal 3 4 2 4 4 4" xfId="21587"/>
    <cellStyle name="Normal 3 4 2 4 4 4 2" xfId="21588"/>
    <cellStyle name="Normal 3 4 2 4 4 5" xfId="21589"/>
    <cellStyle name="Normal 3 4 2 4 5" xfId="21590"/>
    <cellStyle name="Normal 3 4 2 4 5 2" xfId="21591"/>
    <cellStyle name="Normal 3 4 2 4 5 2 2" xfId="21592"/>
    <cellStyle name="Normal 3 4 2 4 5 2 2 2" xfId="21593"/>
    <cellStyle name="Normal 3 4 2 4 5 2 3" xfId="21594"/>
    <cellStyle name="Normal 3 4 2 4 5 3" xfId="21595"/>
    <cellStyle name="Normal 3 4 2 4 5 3 2" xfId="21596"/>
    <cellStyle name="Normal 3 4 2 4 5 4" xfId="21597"/>
    <cellStyle name="Normal 3 4 2 4 6" xfId="21598"/>
    <cellStyle name="Normal 3 4 2 4 6 2" xfId="21599"/>
    <cellStyle name="Normal 3 4 2 4 6 2 2" xfId="21600"/>
    <cellStyle name="Normal 3 4 2 4 6 3" xfId="21601"/>
    <cellStyle name="Normal 3 4 2 4 7" xfId="21602"/>
    <cellStyle name="Normal 3 4 2 4 7 2" xfId="21603"/>
    <cellStyle name="Normal 3 4 2 4 8" xfId="21604"/>
    <cellStyle name="Normal 3 4 2 5" xfId="21605"/>
    <cellStyle name="Normal 3 4 2 5 2" xfId="21606"/>
    <cellStyle name="Normal 3 4 2 5 2 2" xfId="21607"/>
    <cellStyle name="Normal 3 4 2 5 2 2 2" xfId="21608"/>
    <cellStyle name="Normal 3 4 2 5 2 2 2 2" xfId="21609"/>
    <cellStyle name="Normal 3 4 2 5 2 2 2 2 2" xfId="21610"/>
    <cellStyle name="Normal 3 4 2 5 2 2 2 2 2 2" xfId="21611"/>
    <cellStyle name="Normal 3 4 2 5 2 2 2 2 3" xfId="21612"/>
    <cellStyle name="Normal 3 4 2 5 2 2 2 3" xfId="21613"/>
    <cellStyle name="Normal 3 4 2 5 2 2 2 3 2" xfId="21614"/>
    <cellStyle name="Normal 3 4 2 5 2 2 2 4" xfId="21615"/>
    <cellStyle name="Normal 3 4 2 5 2 2 3" xfId="21616"/>
    <cellStyle name="Normal 3 4 2 5 2 2 3 2" xfId="21617"/>
    <cellStyle name="Normal 3 4 2 5 2 2 3 2 2" xfId="21618"/>
    <cellStyle name="Normal 3 4 2 5 2 2 3 3" xfId="21619"/>
    <cellStyle name="Normal 3 4 2 5 2 2 4" xfId="21620"/>
    <cellStyle name="Normal 3 4 2 5 2 2 4 2" xfId="21621"/>
    <cellStyle name="Normal 3 4 2 5 2 2 5" xfId="21622"/>
    <cellStyle name="Normal 3 4 2 5 2 3" xfId="21623"/>
    <cellStyle name="Normal 3 4 2 5 2 3 2" xfId="21624"/>
    <cellStyle name="Normal 3 4 2 5 2 3 2 2" xfId="21625"/>
    <cellStyle name="Normal 3 4 2 5 2 3 2 2 2" xfId="21626"/>
    <cellStyle name="Normal 3 4 2 5 2 3 2 3" xfId="21627"/>
    <cellStyle name="Normal 3 4 2 5 2 3 3" xfId="21628"/>
    <cellStyle name="Normal 3 4 2 5 2 3 3 2" xfId="21629"/>
    <cellStyle name="Normal 3 4 2 5 2 3 4" xfId="21630"/>
    <cellStyle name="Normal 3 4 2 5 2 4" xfId="21631"/>
    <cellStyle name="Normal 3 4 2 5 2 4 2" xfId="21632"/>
    <cellStyle name="Normal 3 4 2 5 2 4 2 2" xfId="21633"/>
    <cellStyle name="Normal 3 4 2 5 2 4 3" xfId="21634"/>
    <cellStyle name="Normal 3 4 2 5 2 5" xfId="21635"/>
    <cellStyle name="Normal 3 4 2 5 2 5 2" xfId="21636"/>
    <cellStyle name="Normal 3 4 2 5 2 6" xfId="21637"/>
    <cellStyle name="Normal 3 4 2 5 3" xfId="21638"/>
    <cellStyle name="Normal 3 4 2 5 3 2" xfId="21639"/>
    <cellStyle name="Normal 3 4 2 5 3 2 2" xfId="21640"/>
    <cellStyle name="Normal 3 4 2 5 3 2 2 2" xfId="21641"/>
    <cellStyle name="Normal 3 4 2 5 3 2 2 2 2" xfId="21642"/>
    <cellStyle name="Normal 3 4 2 5 3 2 2 3" xfId="21643"/>
    <cellStyle name="Normal 3 4 2 5 3 2 3" xfId="21644"/>
    <cellStyle name="Normal 3 4 2 5 3 2 3 2" xfId="21645"/>
    <cellStyle name="Normal 3 4 2 5 3 2 4" xfId="21646"/>
    <cellStyle name="Normal 3 4 2 5 3 3" xfId="21647"/>
    <cellStyle name="Normal 3 4 2 5 3 3 2" xfId="21648"/>
    <cellStyle name="Normal 3 4 2 5 3 3 2 2" xfId="21649"/>
    <cellStyle name="Normal 3 4 2 5 3 3 3" xfId="21650"/>
    <cellStyle name="Normal 3 4 2 5 3 4" xfId="21651"/>
    <cellStyle name="Normal 3 4 2 5 3 4 2" xfId="21652"/>
    <cellStyle name="Normal 3 4 2 5 3 5" xfId="21653"/>
    <cellStyle name="Normal 3 4 2 5 4" xfId="21654"/>
    <cellStyle name="Normal 3 4 2 5 4 2" xfId="21655"/>
    <cellStyle name="Normal 3 4 2 5 4 2 2" xfId="21656"/>
    <cellStyle name="Normal 3 4 2 5 4 2 2 2" xfId="21657"/>
    <cellStyle name="Normal 3 4 2 5 4 2 3" xfId="21658"/>
    <cellStyle name="Normal 3 4 2 5 4 3" xfId="21659"/>
    <cellStyle name="Normal 3 4 2 5 4 3 2" xfId="21660"/>
    <cellStyle name="Normal 3 4 2 5 4 4" xfId="21661"/>
    <cellStyle name="Normal 3 4 2 5 5" xfId="21662"/>
    <cellStyle name="Normal 3 4 2 5 5 2" xfId="21663"/>
    <cellStyle name="Normal 3 4 2 5 5 2 2" xfId="21664"/>
    <cellStyle name="Normal 3 4 2 5 5 3" xfId="21665"/>
    <cellStyle name="Normal 3 4 2 5 6" xfId="21666"/>
    <cellStyle name="Normal 3 4 2 5 6 2" xfId="21667"/>
    <cellStyle name="Normal 3 4 2 5 7" xfId="21668"/>
    <cellStyle name="Normal 3 4 2 6" xfId="21669"/>
    <cellStyle name="Normal 3 4 2 6 2" xfId="21670"/>
    <cellStyle name="Normal 3 4 2 6 2 2" xfId="21671"/>
    <cellStyle name="Normal 3 4 2 6 2 2 2" xfId="21672"/>
    <cellStyle name="Normal 3 4 2 6 2 2 2 2" xfId="21673"/>
    <cellStyle name="Normal 3 4 2 6 2 2 2 2 2" xfId="21674"/>
    <cellStyle name="Normal 3 4 2 6 2 2 2 3" xfId="21675"/>
    <cellStyle name="Normal 3 4 2 6 2 2 3" xfId="21676"/>
    <cellStyle name="Normal 3 4 2 6 2 2 3 2" xfId="21677"/>
    <cellStyle name="Normal 3 4 2 6 2 2 4" xfId="21678"/>
    <cellStyle name="Normal 3 4 2 6 2 3" xfId="21679"/>
    <cellStyle name="Normal 3 4 2 6 2 3 2" xfId="21680"/>
    <cellStyle name="Normal 3 4 2 6 2 3 2 2" xfId="21681"/>
    <cellStyle name="Normal 3 4 2 6 2 3 3" xfId="21682"/>
    <cellStyle name="Normal 3 4 2 6 2 4" xfId="21683"/>
    <cellStyle name="Normal 3 4 2 6 2 4 2" xfId="21684"/>
    <cellStyle name="Normal 3 4 2 6 2 5" xfId="21685"/>
    <cellStyle name="Normal 3 4 2 6 3" xfId="21686"/>
    <cellStyle name="Normal 3 4 2 6 3 2" xfId="21687"/>
    <cellStyle name="Normal 3 4 2 6 3 2 2" xfId="21688"/>
    <cellStyle name="Normal 3 4 2 6 3 2 2 2" xfId="21689"/>
    <cellStyle name="Normal 3 4 2 6 3 2 3" xfId="21690"/>
    <cellStyle name="Normal 3 4 2 6 3 3" xfId="21691"/>
    <cellStyle name="Normal 3 4 2 6 3 3 2" xfId="21692"/>
    <cellStyle name="Normal 3 4 2 6 3 4" xfId="21693"/>
    <cellStyle name="Normal 3 4 2 6 4" xfId="21694"/>
    <cellStyle name="Normal 3 4 2 6 4 2" xfId="21695"/>
    <cellStyle name="Normal 3 4 2 6 4 2 2" xfId="21696"/>
    <cellStyle name="Normal 3 4 2 6 4 3" xfId="21697"/>
    <cellStyle name="Normal 3 4 2 6 5" xfId="21698"/>
    <cellStyle name="Normal 3 4 2 6 5 2" xfId="21699"/>
    <cellStyle name="Normal 3 4 2 6 6" xfId="21700"/>
    <cellStyle name="Normal 3 4 2 7" xfId="21701"/>
    <cellStyle name="Normal 3 4 2 7 2" xfId="21702"/>
    <cellStyle name="Normal 3 4 2 7 2 2" xfId="21703"/>
    <cellStyle name="Normal 3 4 2 7 2 2 2" xfId="21704"/>
    <cellStyle name="Normal 3 4 2 7 2 2 2 2" xfId="21705"/>
    <cellStyle name="Normal 3 4 2 7 2 2 3" xfId="21706"/>
    <cellStyle name="Normal 3 4 2 7 2 3" xfId="21707"/>
    <cellStyle name="Normal 3 4 2 7 2 3 2" xfId="21708"/>
    <cellStyle name="Normal 3 4 2 7 2 4" xfId="21709"/>
    <cellStyle name="Normal 3 4 2 7 3" xfId="21710"/>
    <cellStyle name="Normal 3 4 2 7 3 2" xfId="21711"/>
    <cellStyle name="Normal 3 4 2 7 3 2 2" xfId="21712"/>
    <cellStyle name="Normal 3 4 2 7 3 3" xfId="21713"/>
    <cellStyle name="Normal 3 4 2 7 4" xfId="21714"/>
    <cellStyle name="Normal 3 4 2 7 4 2" xfId="21715"/>
    <cellStyle name="Normal 3 4 2 7 5" xfId="21716"/>
    <cellStyle name="Normal 3 4 2 8" xfId="21717"/>
    <cellStyle name="Normal 3 4 2 8 2" xfId="21718"/>
    <cellStyle name="Normal 3 4 2 8 2 2" xfId="21719"/>
    <cellStyle name="Normal 3 4 2 8 2 2 2" xfId="21720"/>
    <cellStyle name="Normal 3 4 2 8 2 3" xfId="21721"/>
    <cellStyle name="Normal 3 4 2 8 3" xfId="21722"/>
    <cellStyle name="Normal 3 4 2 8 3 2" xfId="21723"/>
    <cellStyle name="Normal 3 4 2 8 4" xfId="21724"/>
    <cellStyle name="Normal 3 4 2 9" xfId="21725"/>
    <cellStyle name="Normal 3 4 2 9 2" xfId="21726"/>
    <cellStyle name="Normal 3 4 2 9 2 2" xfId="21727"/>
    <cellStyle name="Normal 3 4 2 9 3" xfId="21728"/>
    <cellStyle name="Normal 3 4 3" xfId="21729"/>
    <cellStyle name="Normal 3 4 3 10" xfId="21730"/>
    <cellStyle name="Normal 3 4 3 2" xfId="21731"/>
    <cellStyle name="Normal 3 4 3 2 2" xfId="21732"/>
    <cellStyle name="Normal 3 4 3 2 2 2" xfId="21733"/>
    <cellStyle name="Normal 3 4 3 2 2 2 2" xfId="21734"/>
    <cellStyle name="Normal 3 4 3 2 2 2 2 2" xfId="21735"/>
    <cellStyle name="Normal 3 4 3 2 2 2 2 2 2" xfId="21736"/>
    <cellStyle name="Normal 3 4 3 2 2 2 2 2 2 2" xfId="21737"/>
    <cellStyle name="Normal 3 4 3 2 2 2 2 2 2 2 2" xfId="21738"/>
    <cellStyle name="Normal 3 4 3 2 2 2 2 2 2 2 2 2" xfId="21739"/>
    <cellStyle name="Normal 3 4 3 2 2 2 2 2 2 2 3" xfId="21740"/>
    <cellStyle name="Normal 3 4 3 2 2 2 2 2 2 3" xfId="21741"/>
    <cellStyle name="Normal 3 4 3 2 2 2 2 2 2 3 2" xfId="21742"/>
    <cellStyle name="Normal 3 4 3 2 2 2 2 2 2 4" xfId="21743"/>
    <cellStyle name="Normal 3 4 3 2 2 2 2 2 3" xfId="21744"/>
    <cellStyle name="Normal 3 4 3 2 2 2 2 2 3 2" xfId="21745"/>
    <cellStyle name="Normal 3 4 3 2 2 2 2 2 3 2 2" xfId="21746"/>
    <cellStyle name="Normal 3 4 3 2 2 2 2 2 3 3" xfId="21747"/>
    <cellStyle name="Normal 3 4 3 2 2 2 2 2 4" xfId="21748"/>
    <cellStyle name="Normal 3 4 3 2 2 2 2 2 4 2" xfId="21749"/>
    <cellStyle name="Normal 3 4 3 2 2 2 2 2 5" xfId="21750"/>
    <cellStyle name="Normal 3 4 3 2 2 2 2 3" xfId="21751"/>
    <cellStyle name="Normal 3 4 3 2 2 2 2 3 2" xfId="21752"/>
    <cellStyle name="Normal 3 4 3 2 2 2 2 3 2 2" xfId="21753"/>
    <cellStyle name="Normal 3 4 3 2 2 2 2 3 2 2 2" xfId="21754"/>
    <cellStyle name="Normal 3 4 3 2 2 2 2 3 2 3" xfId="21755"/>
    <cellStyle name="Normal 3 4 3 2 2 2 2 3 3" xfId="21756"/>
    <cellStyle name="Normal 3 4 3 2 2 2 2 3 3 2" xfId="21757"/>
    <cellStyle name="Normal 3 4 3 2 2 2 2 3 4" xfId="21758"/>
    <cellStyle name="Normal 3 4 3 2 2 2 2 4" xfId="21759"/>
    <cellStyle name="Normal 3 4 3 2 2 2 2 4 2" xfId="21760"/>
    <cellStyle name="Normal 3 4 3 2 2 2 2 4 2 2" xfId="21761"/>
    <cellStyle name="Normal 3 4 3 2 2 2 2 4 3" xfId="21762"/>
    <cellStyle name="Normal 3 4 3 2 2 2 2 5" xfId="21763"/>
    <cellStyle name="Normal 3 4 3 2 2 2 2 5 2" xfId="21764"/>
    <cellStyle name="Normal 3 4 3 2 2 2 2 6" xfId="21765"/>
    <cellStyle name="Normal 3 4 3 2 2 2 3" xfId="21766"/>
    <cellStyle name="Normal 3 4 3 2 2 2 3 2" xfId="21767"/>
    <cellStyle name="Normal 3 4 3 2 2 2 3 2 2" xfId="21768"/>
    <cellStyle name="Normal 3 4 3 2 2 2 3 2 2 2" xfId="21769"/>
    <cellStyle name="Normal 3 4 3 2 2 2 3 2 2 2 2" xfId="21770"/>
    <cellStyle name="Normal 3 4 3 2 2 2 3 2 2 3" xfId="21771"/>
    <cellStyle name="Normal 3 4 3 2 2 2 3 2 3" xfId="21772"/>
    <cellStyle name="Normal 3 4 3 2 2 2 3 2 3 2" xfId="21773"/>
    <cellStyle name="Normal 3 4 3 2 2 2 3 2 4" xfId="21774"/>
    <cellStyle name="Normal 3 4 3 2 2 2 3 3" xfId="21775"/>
    <cellStyle name="Normal 3 4 3 2 2 2 3 3 2" xfId="21776"/>
    <cellStyle name="Normal 3 4 3 2 2 2 3 3 2 2" xfId="21777"/>
    <cellStyle name="Normal 3 4 3 2 2 2 3 3 3" xfId="21778"/>
    <cellStyle name="Normal 3 4 3 2 2 2 3 4" xfId="21779"/>
    <cellStyle name="Normal 3 4 3 2 2 2 3 4 2" xfId="21780"/>
    <cellStyle name="Normal 3 4 3 2 2 2 3 5" xfId="21781"/>
    <cellStyle name="Normal 3 4 3 2 2 2 4" xfId="21782"/>
    <cellStyle name="Normal 3 4 3 2 2 2 4 2" xfId="21783"/>
    <cellStyle name="Normal 3 4 3 2 2 2 4 2 2" xfId="21784"/>
    <cellStyle name="Normal 3 4 3 2 2 2 4 2 2 2" xfId="21785"/>
    <cellStyle name="Normal 3 4 3 2 2 2 4 2 3" xfId="21786"/>
    <cellStyle name="Normal 3 4 3 2 2 2 4 3" xfId="21787"/>
    <cellStyle name="Normal 3 4 3 2 2 2 4 3 2" xfId="21788"/>
    <cellStyle name="Normal 3 4 3 2 2 2 4 4" xfId="21789"/>
    <cellStyle name="Normal 3 4 3 2 2 2 5" xfId="21790"/>
    <cellStyle name="Normal 3 4 3 2 2 2 5 2" xfId="21791"/>
    <cellStyle name="Normal 3 4 3 2 2 2 5 2 2" xfId="21792"/>
    <cellStyle name="Normal 3 4 3 2 2 2 5 3" xfId="21793"/>
    <cellStyle name="Normal 3 4 3 2 2 2 6" xfId="21794"/>
    <cellStyle name="Normal 3 4 3 2 2 2 6 2" xfId="21795"/>
    <cellStyle name="Normal 3 4 3 2 2 2 7" xfId="21796"/>
    <cellStyle name="Normal 3 4 3 2 2 3" xfId="21797"/>
    <cellStyle name="Normal 3 4 3 2 2 3 2" xfId="21798"/>
    <cellStyle name="Normal 3 4 3 2 2 3 2 2" xfId="21799"/>
    <cellStyle name="Normal 3 4 3 2 2 3 2 2 2" xfId="21800"/>
    <cellStyle name="Normal 3 4 3 2 2 3 2 2 2 2" xfId="21801"/>
    <cellStyle name="Normal 3 4 3 2 2 3 2 2 2 2 2" xfId="21802"/>
    <cellStyle name="Normal 3 4 3 2 2 3 2 2 2 3" xfId="21803"/>
    <cellStyle name="Normal 3 4 3 2 2 3 2 2 3" xfId="21804"/>
    <cellStyle name="Normal 3 4 3 2 2 3 2 2 3 2" xfId="21805"/>
    <cellStyle name="Normal 3 4 3 2 2 3 2 2 4" xfId="21806"/>
    <cellStyle name="Normal 3 4 3 2 2 3 2 3" xfId="21807"/>
    <cellStyle name="Normal 3 4 3 2 2 3 2 3 2" xfId="21808"/>
    <cellStyle name="Normal 3 4 3 2 2 3 2 3 2 2" xfId="21809"/>
    <cellStyle name="Normal 3 4 3 2 2 3 2 3 3" xfId="21810"/>
    <cellStyle name="Normal 3 4 3 2 2 3 2 4" xfId="21811"/>
    <cellStyle name="Normal 3 4 3 2 2 3 2 4 2" xfId="21812"/>
    <cellStyle name="Normal 3 4 3 2 2 3 2 5" xfId="21813"/>
    <cellStyle name="Normal 3 4 3 2 2 3 3" xfId="21814"/>
    <cellStyle name="Normal 3 4 3 2 2 3 3 2" xfId="21815"/>
    <cellStyle name="Normal 3 4 3 2 2 3 3 2 2" xfId="21816"/>
    <cellStyle name="Normal 3 4 3 2 2 3 3 2 2 2" xfId="21817"/>
    <cellStyle name="Normal 3 4 3 2 2 3 3 2 3" xfId="21818"/>
    <cellStyle name="Normal 3 4 3 2 2 3 3 3" xfId="21819"/>
    <cellStyle name="Normal 3 4 3 2 2 3 3 3 2" xfId="21820"/>
    <cellStyle name="Normal 3 4 3 2 2 3 3 4" xfId="21821"/>
    <cellStyle name="Normal 3 4 3 2 2 3 4" xfId="21822"/>
    <cellStyle name="Normal 3 4 3 2 2 3 4 2" xfId="21823"/>
    <cellStyle name="Normal 3 4 3 2 2 3 4 2 2" xfId="21824"/>
    <cellStyle name="Normal 3 4 3 2 2 3 4 3" xfId="21825"/>
    <cellStyle name="Normal 3 4 3 2 2 3 5" xfId="21826"/>
    <cellStyle name="Normal 3 4 3 2 2 3 5 2" xfId="21827"/>
    <cellStyle name="Normal 3 4 3 2 2 3 6" xfId="21828"/>
    <cellStyle name="Normal 3 4 3 2 2 4" xfId="21829"/>
    <cellStyle name="Normal 3 4 3 2 2 4 2" xfId="21830"/>
    <cellStyle name="Normal 3 4 3 2 2 4 2 2" xfId="21831"/>
    <cellStyle name="Normal 3 4 3 2 2 4 2 2 2" xfId="21832"/>
    <cellStyle name="Normal 3 4 3 2 2 4 2 2 2 2" xfId="21833"/>
    <cellStyle name="Normal 3 4 3 2 2 4 2 2 3" xfId="21834"/>
    <cellStyle name="Normal 3 4 3 2 2 4 2 3" xfId="21835"/>
    <cellStyle name="Normal 3 4 3 2 2 4 2 3 2" xfId="21836"/>
    <cellStyle name="Normal 3 4 3 2 2 4 2 4" xfId="21837"/>
    <cellStyle name="Normal 3 4 3 2 2 4 3" xfId="21838"/>
    <cellStyle name="Normal 3 4 3 2 2 4 3 2" xfId="21839"/>
    <cellStyle name="Normal 3 4 3 2 2 4 3 2 2" xfId="21840"/>
    <cellStyle name="Normal 3 4 3 2 2 4 3 3" xfId="21841"/>
    <cellStyle name="Normal 3 4 3 2 2 4 4" xfId="21842"/>
    <cellStyle name="Normal 3 4 3 2 2 4 4 2" xfId="21843"/>
    <cellStyle name="Normal 3 4 3 2 2 4 5" xfId="21844"/>
    <cellStyle name="Normal 3 4 3 2 2 5" xfId="21845"/>
    <cellStyle name="Normal 3 4 3 2 2 5 2" xfId="21846"/>
    <cellStyle name="Normal 3 4 3 2 2 5 2 2" xfId="21847"/>
    <cellStyle name="Normal 3 4 3 2 2 5 2 2 2" xfId="21848"/>
    <cellStyle name="Normal 3 4 3 2 2 5 2 3" xfId="21849"/>
    <cellStyle name="Normal 3 4 3 2 2 5 3" xfId="21850"/>
    <cellStyle name="Normal 3 4 3 2 2 5 3 2" xfId="21851"/>
    <cellStyle name="Normal 3 4 3 2 2 5 4" xfId="21852"/>
    <cellStyle name="Normal 3 4 3 2 2 6" xfId="21853"/>
    <cellStyle name="Normal 3 4 3 2 2 6 2" xfId="21854"/>
    <cellStyle name="Normal 3 4 3 2 2 6 2 2" xfId="21855"/>
    <cellStyle name="Normal 3 4 3 2 2 6 3" xfId="21856"/>
    <cellStyle name="Normal 3 4 3 2 2 7" xfId="21857"/>
    <cellStyle name="Normal 3 4 3 2 2 7 2" xfId="21858"/>
    <cellStyle name="Normal 3 4 3 2 2 8" xfId="21859"/>
    <cellStyle name="Normal 3 4 3 2 3" xfId="21860"/>
    <cellStyle name="Normal 3 4 3 2 3 2" xfId="21861"/>
    <cellStyle name="Normal 3 4 3 2 3 2 2" xfId="21862"/>
    <cellStyle name="Normal 3 4 3 2 3 2 2 2" xfId="21863"/>
    <cellStyle name="Normal 3 4 3 2 3 2 2 2 2" xfId="21864"/>
    <cellStyle name="Normal 3 4 3 2 3 2 2 2 2 2" xfId="21865"/>
    <cellStyle name="Normal 3 4 3 2 3 2 2 2 2 2 2" xfId="21866"/>
    <cellStyle name="Normal 3 4 3 2 3 2 2 2 2 3" xfId="21867"/>
    <cellStyle name="Normal 3 4 3 2 3 2 2 2 3" xfId="21868"/>
    <cellStyle name="Normal 3 4 3 2 3 2 2 2 3 2" xfId="21869"/>
    <cellStyle name="Normal 3 4 3 2 3 2 2 2 4" xfId="21870"/>
    <cellStyle name="Normal 3 4 3 2 3 2 2 3" xfId="21871"/>
    <cellStyle name="Normal 3 4 3 2 3 2 2 3 2" xfId="21872"/>
    <cellStyle name="Normal 3 4 3 2 3 2 2 3 2 2" xfId="21873"/>
    <cellStyle name="Normal 3 4 3 2 3 2 2 3 3" xfId="21874"/>
    <cellStyle name="Normal 3 4 3 2 3 2 2 4" xfId="21875"/>
    <cellStyle name="Normal 3 4 3 2 3 2 2 4 2" xfId="21876"/>
    <cellStyle name="Normal 3 4 3 2 3 2 2 5" xfId="21877"/>
    <cellStyle name="Normal 3 4 3 2 3 2 3" xfId="21878"/>
    <cellStyle name="Normal 3 4 3 2 3 2 3 2" xfId="21879"/>
    <cellStyle name="Normal 3 4 3 2 3 2 3 2 2" xfId="21880"/>
    <cellStyle name="Normal 3 4 3 2 3 2 3 2 2 2" xfId="21881"/>
    <cellStyle name="Normal 3 4 3 2 3 2 3 2 3" xfId="21882"/>
    <cellStyle name="Normal 3 4 3 2 3 2 3 3" xfId="21883"/>
    <cellStyle name="Normal 3 4 3 2 3 2 3 3 2" xfId="21884"/>
    <cellStyle name="Normal 3 4 3 2 3 2 3 4" xfId="21885"/>
    <cellStyle name="Normal 3 4 3 2 3 2 4" xfId="21886"/>
    <cellStyle name="Normal 3 4 3 2 3 2 4 2" xfId="21887"/>
    <cellStyle name="Normal 3 4 3 2 3 2 4 2 2" xfId="21888"/>
    <cellStyle name="Normal 3 4 3 2 3 2 4 3" xfId="21889"/>
    <cellStyle name="Normal 3 4 3 2 3 2 5" xfId="21890"/>
    <cellStyle name="Normal 3 4 3 2 3 2 5 2" xfId="21891"/>
    <cellStyle name="Normal 3 4 3 2 3 2 6" xfId="21892"/>
    <cellStyle name="Normal 3 4 3 2 3 3" xfId="21893"/>
    <cellStyle name="Normal 3 4 3 2 3 3 2" xfId="21894"/>
    <cellStyle name="Normal 3 4 3 2 3 3 2 2" xfId="21895"/>
    <cellStyle name="Normal 3 4 3 2 3 3 2 2 2" xfId="21896"/>
    <cellStyle name="Normal 3 4 3 2 3 3 2 2 2 2" xfId="21897"/>
    <cellStyle name="Normal 3 4 3 2 3 3 2 2 3" xfId="21898"/>
    <cellStyle name="Normal 3 4 3 2 3 3 2 3" xfId="21899"/>
    <cellStyle name="Normal 3 4 3 2 3 3 2 3 2" xfId="21900"/>
    <cellStyle name="Normal 3 4 3 2 3 3 2 4" xfId="21901"/>
    <cellStyle name="Normal 3 4 3 2 3 3 3" xfId="21902"/>
    <cellStyle name="Normal 3 4 3 2 3 3 3 2" xfId="21903"/>
    <cellStyle name="Normal 3 4 3 2 3 3 3 2 2" xfId="21904"/>
    <cellStyle name="Normal 3 4 3 2 3 3 3 3" xfId="21905"/>
    <cellStyle name="Normal 3 4 3 2 3 3 4" xfId="21906"/>
    <cellStyle name="Normal 3 4 3 2 3 3 4 2" xfId="21907"/>
    <cellStyle name="Normal 3 4 3 2 3 3 5" xfId="21908"/>
    <cellStyle name="Normal 3 4 3 2 3 4" xfId="21909"/>
    <cellStyle name="Normal 3 4 3 2 3 4 2" xfId="21910"/>
    <cellStyle name="Normal 3 4 3 2 3 4 2 2" xfId="21911"/>
    <cellStyle name="Normal 3 4 3 2 3 4 2 2 2" xfId="21912"/>
    <cellStyle name="Normal 3 4 3 2 3 4 2 3" xfId="21913"/>
    <cellStyle name="Normal 3 4 3 2 3 4 3" xfId="21914"/>
    <cellStyle name="Normal 3 4 3 2 3 4 3 2" xfId="21915"/>
    <cellStyle name="Normal 3 4 3 2 3 4 4" xfId="21916"/>
    <cellStyle name="Normal 3 4 3 2 3 5" xfId="21917"/>
    <cellStyle name="Normal 3 4 3 2 3 5 2" xfId="21918"/>
    <cellStyle name="Normal 3 4 3 2 3 5 2 2" xfId="21919"/>
    <cellStyle name="Normal 3 4 3 2 3 5 3" xfId="21920"/>
    <cellStyle name="Normal 3 4 3 2 3 6" xfId="21921"/>
    <cellStyle name="Normal 3 4 3 2 3 6 2" xfId="21922"/>
    <cellStyle name="Normal 3 4 3 2 3 7" xfId="21923"/>
    <cellStyle name="Normal 3 4 3 2 4" xfId="21924"/>
    <cellStyle name="Normal 3 4 3 2 4 2" xfId="21925"/>
    <cellStyle name="Normal 3 4 3 2 4 2 2" xfId="21926"/>
    <cellStyle name="Normal 3 4 3 2 4 2 2 2" xfId="21927"/>
    <cellStyle name="Normal 3 4 3 2 4 2 2 2 2" xfId="21928"/>
    <cellStyle name="Normal 3 4 3 2 4 2 2 2 2 2" xfId="21929"/>
    <cellStyle name="Normal 3 4 3 2 4 2 2 2 3" xfId="21930"/>
    <cellStyle name="Normal 3 4 3 2 4 2 2 3" xfId="21931"/>
    <cellStyle name="Normal 3 4 3 2 4 2 2 3 2" xfId="21932"/>
    <cellStyle name="Normal 3 4 3 2 4 2 2 4" xfId="21933"/>
    <cellStyle name="Normal 3 4 3 2 4 2 3" xfId="21934"/>
    <cellStyle name="Normal 3 4 3 2 4 2 3 2" xfId="21935"/>
    <cellStyle name="Normal 3 4 3 2 4 2 3 2 2" xfId="21936"/>
    <cellStyle name="Normal 3 4 3 2 4 2 3 3" xfId="21937"/>
    <cellStyle name="Normal 3 4 3 2 4 2 4" xfId="21938"/>
    <cellStyle name="Normal 3 4 3 2 4 2 4 2" xfId="21939"/>
    <cellStyle name="Normal 3 4 3 2 4 2 5" xfId="21940"/>
    <cellStyle name="Normal 3 4 3 2 4 3" xfId="21941"/>
    <cellStyle name="Normal 3 4 3 2 4 3 2" xfId="21942"/>
    <cellStyle name="Normal 3 4 3 2 4 3 2 2" xfId="21943"/>
    <cellStyle name="Normal 3 4 3 2 4 3 2 2 2" xfId="21944"/>
    <cellStyle name="Normal 3 4 3 2 4 3 2 3" xfId="21945"/>
    <cellStyle name="Normal 3 4 3 2 4 3 3" xfId="21946"/>
    <cellStyle name="Normal 3 4 3 2 4 3 3 2" xfId="21947"/>
    <cellStyle name="Normal 3 4 3 2 4 3 4" xfId="21948"/>
    <cellStyle name="Normal 3 4 3 2 4 4" xfId="21949"/>
    <cellStyle name="Normal 3 4 3 2 4 4 2" xfId="21950"/>
    <cellStyle name="Normal 3 4 3 2 4 4 2 2" xfId="21951"/>
    <cellStyle name="Normal 3 4 3 2 4 4 3" xfId="21952"/>
    <cellStyle name="Normal 3 4 3 2 4 5" xfId="21953"/>
    <cellStyle name="Normal 3 4 3 2 4 5 2" xfId="21954"/>
    <cellStyle name="Normal 3 4 3 2 4 6" xfId="21955"/>
    <cellStyle name="Normal 3 4 3 2 5" xfId="21956"/>
    <cellStyle name="Normal 3 4 3 2 5 2" xfId="21957"/>
    <cellStyle name="Normal 3 4 3 2 5 2 2" xfId="21958"/>
    <cellStyle name="Normal 3 4 3 2 5 2 2 2" xfId="21959"/>
    <cellStyle name="Normal 3 4 3 2 5 2 2 2 2" xfId="21960"/>
    <cellStyle name="Normal 3 4 3 2 5 2 2 3" xfId="21961"/>
    <cellStyle name="Normal 3 4 3 2 5 2 3" xfId="21962"/>
    <cellStyle name="Normal 3 4 3 2 5 2 3 2" xfId="21963"/>
    <cellStyle name="Normal 3 4 3 2 5 2 4" xfId="21964"/>
    <cellStyle name="Normal 3 4 3 2 5 3" xfId="21965"/>
    <cellStyle name="Normal 3 4 3 2 5 3 2" xfId="21966"/>
    <cellStyle name="Normal 3 4 3 2 5 3 2 2" xfId="21967"/>
    <cellStyle name="Normal 3 4 3 2 5 3 3" xfId="21968"/>
    <cellStyle name="Normal 3 4 3 2 5 4" xfId="21969"/>
    <cellStyle name="Normal 3 4 3 2 5 4 2" xfId="21970"/>
    <cellStyle name="Normal 3 4 3 2 5 5" xfId="21971"/>
    <cellStyle name="Normal 3 4 3 2 6" xfId="21972"/>
    <cellStyle name="Normal 3 4 3 2 6 2" xfId="21973"/>
    <cellStyle name="Normal 3 4 3 2 6 2 2" xfId="21974"/>
    <cellStyle name="Normal 3 4 3 2 6 2 2 2" xfId="21975"/>
    <cellStyle name="Normal 3 4 3 2 6 2 3" xfId="21976"/>
    <cellStyle name="Normal 3 4 3 2 6 3" xfId="21977"/>
    <cellStyle name="Normal 3 4 3 2 6 3 2" xfId="21978"/>
    <cellStyle name="Normal 3 4 3 2 6 4" xfId="21979"/>
    <cellStyle name="Normal 3 4 3 2 7" xfId="21980"/>
    <cellStyle name="Normal 3 4 3 2 7 2" xfId="21981"/>
    <cellStyle name="Normal 3 4 3 2 7 2 2" xfId="21982"/>
    <cellStyle name="Normal 3 4 3 2 7 3" xfId="21983"/>
    <cellStyle name="Normal 3 4 3 2 8" xfId="21984"/>
    <cellStyle name="Normal 3 4 3 2 8 2" xfId="21985"/>
    <cellStyle name="Normal 3 4 3 2 9" xfId="21986"/>
    <cellStyle name="Normal 3 4 3 3" xfId="21987"/>
    <cellStyle name="Normal 3 4 3 3 2" xfId="21988"/>
    <cellStyle name="Normal 3 4 3 3 2 2" xfId="21989"/>
    <cellStyle name="Normal 3 4 3 3 2 2 2" xfId="21990"/>
    <cellStyle name="Normal 3 4 3 3 2 2 2 2" xfId="21991"/>
    <cellStyle name="Normal 3 4 3 3 2 2 2 2 2" xfId="21992"/>
    <cellStyle name="Normal 3 4 3 3 2 2 2 2 2 2" xfId="21993"/>
    <cellStyle name="Normal 3 4 3 3 2 2 2 2 2 2 2" xfId="21994"/>
    <cellStyle name="Normal 3 4 3 3 2 2 2 2 2 3" xfId="21995"/>
    <cellStyle name="Normal 3 4 3 3 2 2 2 2 3" xfId="21996"/>
    <cellStyle name="Normal 3 4 3 3 2 2 2 2 3 2" xfId="21997"/>
    <cellStyle name="Normal 3 4 3 3 2 2 2 2 4" xfId="21998"/>
    <cellStyle name="Normal 3 4 3 3 2 2 2 3" xfId="21999"/>
    <cellStyle name="Normal 3 4 3 3 2 2 2 3 2" xfId="22000"/>
    <cellStyle name="Normal 3 4 3 3 2 2 2 3 2 2" xfId="22001"/>
    <cellStyle name="Normal 3 4 3 3 2 2 2 3 3" xfId="22002"/>
    <cellStyle name="Normal 3 4 3 3 2 2 2 4" xfId="22003"/>
    <cellStyle name="Normal 3 4 3 3 2 2 2 4 2" xfId="22004"/>
    <cellStyle name="Normal 3 4 3 3 2 2 2 5" xfId="22005"/>
    <cellStyle name="Normal 3 4 3 3 2 2 3" xfId="22006"/>
    <cellStyle name="Normal 3 4 3 3 2 2 3 2" xfId="22007"/>
    <cellStyle name="Normal 3 4 3 3 2 2 3 2 2" xfId="22008"/>
    <cellStyle name="Normal 3 4 3 3 2 2 3 2 2 2" xfId="22009"/>
    <cellStyle name="Normal 3 4 3 3 2 2 3 2 3" xfId="22010"/>
    <cellStyle name="Normal 3 4 3 3 2 2 3 3" xfId="22011"/>
    <cellStyle name="Normal 3 4 3 3 2 2 3 3 2" xfId="22012"/>
    <cellStyle name="Normal 3 4 3 3 2 2 3 4" xfId="22013"/>
    <cellStyle name="Normal 3 4 3 3 2 2 4" xfId="22014"/>
    <cellStyle name="Normal 3 4 3 3 2 2 4 2" xfId="22015"/>
    <cellStyle name="Normal 3 4 3 3 2 2 4 2 2" xfId="22016"/>
    <cellStyle name="Normal 3 4 3 3 2 2 4 3" xfId="22017"/>
    <cellStyle name="Normal 3 4 3 3 2 2 5" xfId="22018"/>
    <cellStyle name="Normal 3 4 3 3 2 2 5 2" xfId="22019"/>
    <cellStyle name="Normal 3 4 3 3 2 2 6" xfId="22020"/>
    <cellStyle name="Normal 3 4 3 3 2 3" xfId="22021"/>
    <cellStyle name="Normal 3 4 3 3 2 3 2" xfId="22022"/>
    <cellStyle name="Normal 3 4 3 3 2 3 2 2" xfId="22023"/>
    <cellStyle name="Normal 3 4 3 3 2 3 2 2 2" xfId="22024"/>
    <cellStyle name="Normal 3 4 3 3 2 3 2 2 2 2" xfId="22025"/>
    <cellStyle name="Normal 3 4 3 3 2 3 2 2 3" xfId="22026"/>
    <cellStyle name="Normal 3 4 3 3 2 3 2 3" xfId="22027"/>
    <cellStyle name="Normal 3 4 3 3 2 3 2 3 2" xfId="22028"/>
    <cellStyle name="Normal 3 4 3 3 2 3 2 4" xfId="22029"/>
    <cellStyle name="Normal 3 4 3 3 2 3 3" xfId="22030"/>
    <cellStyle name="Normal 3 4 3 3 2 3 3 2" xfId="22031"/>
    <cellStyle name="Normal 3 4 3 3 2 3 3 2 2" xfId="22032"/>
    <cellStyle name="Normal 3 4 3 3 2 3 3 3" xfId="22033"/>
    <cellStyle name="Normal 3 4 3 3 2 3 4" xfId="22034"/>
    <cellStyle name="Normal 3 4 3 3 2 3 4 2" xfId="22035"/>
    <cellStyle name="Normal 3 4 3 3 2 3 5" xfId="22036"/>
    <cellStyle name="Normal 3 4 3 3 2 4" xfId="22037"/>
    <cellStyle name="Normal 3 4 3 3 2 4 2" xfId="22038"/>
    <cellStyle name="Normal 3 4 3 3 2 4 2 2" xfId="22039"/>
    <cellStyle name="Normal 3 4 3 3 2 4 2 2 2" xfId="22040"/>
    <cellStyle name="Normal 3 4 3 3 2 4 2 3" xfId="22041"/>
    <cellStyle name="Normal 3 4 3 3 2 4 3" xfId="22042"/>
    <cellStyle name="Normal 3 4 3 3 2 4 3 2" xfId="22043"/>
    <cellStyle name="Normal 3 4 3 3 2 4 4" xfId="22044"/>
    <cellStyle name="Normal 3 4 3 3 2 5" xfId="22045"/>
    <cellStyle name="Normal 3 4 3 3 2 5 2" xfId="22046"/>
    <cellStyle name="Normal 3 4 3 3 2 5 2 2" xfId="22047"/>
    <cellStyle name="Normal 3 4 3 3 2 5 3" xfId="22048"/>
    <cellStyle name="Normal 3 4 3 3 2 6" xfId="22049"/>
    <cellStyle name="Normal 3 4 3 3 2 6 2" xfId="22050"/>
    <cellStyle name="Normal 3 4 3 3 2 7" xfId="22051"/>
    <cellStyle name="Normal 3 4 3 3 3" xfId="22052"/>
    <cellStyle name="Normal 3 4 3 3 3 2" xfId="22053"/>
    <cellStyle name="Normal 3 4 3 3 3 2 2" xfId="22054"/>
    <cellStyle name="Normal 3 4 3 3 3 2 2 2" xfId="22055"/>
    <cellStyle name="Normal 3 4 3 3 3 2 2 2 2" xfId="22056"/>
    <cellStyle name="Normal 3 4 3 3 3 2 2 2 2 2" xfId="22057"/>
    <cellStyle name="Normal 3 4 3 3 3 2 2 2 3" xfId="22058"/>
    <cellStyle name="Normal 3 4 3 3 3 2 2 3" xfId="22059"/>
    <cellStyle name="Normal 3 4 3 3 3 2 2 3 2" xfId="22060"/>
    <cellStyle name="Normal 3 4 3 3 3 2 2 4" xfId="22061"/>
    <cellStyle name="Normal 3 4 3 3 3 2 3" xfId="22062"/>
    <cellStyle name="Normal 3 4 3 3 3 2 3 2" xfId="22063"/>
    <cellStyle name="Normal 3 4 3 3 3 2 3 2 2" xfId="22064"/>
    <cellStyle name="Normal 3 4 3 3 3 2 3 3" xfId="22065"/>
    <cellStyle name="Normal 3 4 3 3 3 2 4" xfId="22066"/>
    <cellStyle name="Normal 3 4 3 3 3 2 4 2" xfId="22067"/>
    <cellStyle name="Normal 3 4 3 3 3 2 5" xfId="22068"/>
    <cellStyle name="Normal 3 4 3 3 3 3" xfId="22069"/>
    <cellStyle name="Normal 3 4 3 3 3 3 2" xfId="22070"/>
    <cellStyle name="Normal 3 4 3 3 3 3 2 2" xfId="22071"/>
    <cellStyle name="Normal 3 4 3 3 3 3 2 2 2" xfId="22072"/>
    <cellStyle name="Normal 3 4 3 3 3 3 2 3" xfId="22073"/>
    <cellStyle name="Normal 3 4 3 3 3 3 3" xfId="22074"/>
    <cellStyle name="Normal 3 4 3 3 3 3 3 2" xfId="22075"/>
    <cellStyle name="Normal 3 4 3 3 3 3 4" xfId="22076"/>
    <cellStyle name="Normal 3 4 3 3 3 4" xfId="22077"/>
    <cellStyle name="Normal 3 4 3 3 3 4 2" xfId="22078"/>
    <cellStyle name="Normal 3 4 3 3 3 4 2 2" xfId="22079"/>
    <cellStyle name="Normal 3 4 3 3 3 4 3" xfId="22080"/>
    <cellStyle name="Normal 3 4 3 3 3 5" xfId="22081"/>
    <cellStyle name="Normal 3 4 3 3 3 5 2" xfId="22082"/>
    <cellStyle name="Normal 3 4 3 3 3 6" xfId="22083"/>
    <cellStyle name="Normal 3 4 3 3 4" xfId="22084"/>
    <cellStyle name="Normal 3 4 3 3 4 2" xfId="22085"/>
    <cellStyle name="Normal 3 4 3 3 4 2 2" xfId="22086"/>
    <cellStyle name="Normal 3 4 3 3 4 2 2 2" xfId="22087"/>
    <cellStyle name="Normal 3 4 3 3 4 2 2 2 2" xfId="22088"/>
    <cellStyle name="Normal 3 4 3 3 4 2 2 3" xfId="22089"/>
    <cellStyle name="Normal 3 4 3 3 4 2 3" xfId="22090"/>
    <cellStyle name="Normal 3 4 3 3 4 2 3 2" xfId="22091"/>
    <cellStyle name="Normal 3 4 3 3 4 2 4" xfId="22092"/>
    <cellStyle name="Normal 3 4 3 3 4 3" xfId="22093"/>
    <cellStyle name="Normal 3 4 3 3 4 3 2" xfId="22094"/>
    <cellStyle name="Normal 3 4 3 3 4 3 2 2" xfId="22095"/>
    <cellStyle name="Normal 3 4 3 3 4 3 3" xfId="22096"/>
    <cellStyle name="Normal 3 4 3 3 4 4" xfId="22097"/>
    <cellStyle name="Normal 3 4 3 3 4 4 2" xfId="22098"/>
    <cellStyle name="Normal 3 4 3 3 4 5" xfId="22099"/>
    <cellStyle name="Normal 3 4 3 3 5" xfId="22100"/>
    <cellStyle name="Normal 3 4 3 3 5 2" xfId="22101"/>
    <cellStyle name="Normal 3 4 3 3 5 2 2" xfId="22102"/>
    <cellStyle name="Normal 3 4 3 3 5 2 2 2" xfId="22103"/>
    <cellStyle name="Normal 3 4 3 3 5 2 3" xfId="22104"/>
    <cellStyle name="Normal 3 4 3 3 5 3" xfId="22105"/>
    <cellStyle name="Normal 3 4 3 3 5 3 2" xfId="22106"/>
    <cellStyle name="Normal 3 4 3 3 5 4" xfId="22107"/>
    <cellStyle name="Normal 3 4 3 3 6" xfId="22108"/>
    <cellStyle name="Normal 3 4 3 3 6 2" xfId="22109"/>
    <cellStyle name="Normal 3 4 3 3 6 2 2" xfId="22110"/>
    <cellStyle name="Normal 3 4 3 3 6 3" xfId="22111"/>
    <cellStyle name="Normal 3 4 3 3 7" xfId="22112"/>
    <cellStyle name="Normal 3 4 3 3 7 2" xfId="22113"/>
    <cellStyle name="Normal 3 4 3 3 8" xfId="22114"/>
    <cellStyle name="Normal 3 4 3 4" xfId="22115"/>
    <cellStyle name="Normal 3 4 3 4 2" xfId="22116"/>
    <cellStyle name="Normal 3 4 3 4 2 2" xfId="22117"/>
    <cellStyle name="Normal 3 4 3 4 2 2 2" xfId="22118"/>
    <cellStyle name="Normal 3 4 3 4 2 2 2 2" xfId="22119"/>
    <cellStyle name="Normal 3 4 3 4 2 2 2 2 2" xfId="22120"/>
    <cellStyle name="Normal 3 4 3 4 2 2 2 2 2 2" xfId="22121"/>
    <cellStyle name="Normal 3 4 3 4 2 2 2 2 3" xfId="22122"/>
    <cellStyle name="Normal 3 4 3 4 2 2 2 3" xfId="22123"/>
    <cellStyle name="Normal 3 4 3 4 2 2 2 3 2" xfId="22124"/>
    <cellStyle name="Normal 3 4 3 4 2 2 2 4" xfId="22125"/>
    <cellStyle name="Normal 3 4 3 4 2 2 3" xfId="22126"/>
    <cellStyle name="Normal 3 4 3 4 2 2 3 2" xfId="22127"/>
    <cellStyle name="Normal 3 4 3 4 2 2 3 2 2" xfId="22128"/>
    <cellStyle name="Normal 3 4 3 4 2 2 3 3" xfId="22129"/>
    <cellStyle name="Normal 3 4 3 4 2 2 4" xfId="22130"/>
    <cellStyle name="Normal 3 4 3 4 2 2 4 2" xfId="22131"/>
    <cellStyle name="Normal 3 4 3 4 2 2 5" xfId="22132"/>
    <cellStyle name="Normal 3 4 3 4 2 3" xfId="22133"/>
    <cellStyle name="Normal 3 4 3 4 2 3 2" xfId="22134"/>
    <cellStyle name="Normal 3 4 3 4 2 3 2 2" xfId="22135"/>
    <cellStyle name="Normal 3 4 3 4 2 3 2 2 2" xfId="22136"/>
    <cellStyle name="Normal 3 4 3 4 2 3 2 3" xfId="22137"/>
    <cellStyle name="Normal 3 4 3 4 2 3 3" xfId="22138"/>
    <cellStyle name="Normal 3 4 3 4 2 3 3 2" xfId="22139"/>
    <cellStyle name="Normal 3 4 3 4 2 3 4" xfId="22140"/>
    <cellStyle name="Normal 3 4 3 4 2 4" xfId="22141"/>
    <cellStyle name="Normal 3 4 3 4 2 4 2" xfId="22142"/>
    <cellStyle name="Normal 3 4 3 4 2 4 2 2" xfId="22143"/>
    <cellStyle name="Normal 3 4 3 4 2 4 3" xfId="22144"/>
    <cellStyle name="Normal 3 4 3 4 2 5" xfId="22145"/>
    <cellStyle name="Normal 3 4 3 4 2 5 2" xfId="22146"/>
    <cellStyle name="Normal 3 4 3 4 2 6" xfId="22147"/>
    <cellStyle name="Normal 3 4 3 4 3" xfId="22148"/>
    <cellStyle name="Normal 3 4 3 4 3 2" xfId="22149"/>
    <cellStyle name="Normal 3 4 3 4 3 2 2" xfId="22150"/>
    <cellStyle name="Normal 3 4 3 4 3 2 2 2" xfId="22151"/>
    <cellStyle name="Normal 3 4 3 4 3 2 2 2 2" xfId="22152"/>
    <cellStyle name="Normal 3 4 3 4 3 2 2 3" xfId="22153"/>
    <cellStyle name="Normal 3 4 3 4 3 2 3" xfId="22154"/>
    <cellStyle name="Normal 3 4 3 4 3 2 3 2" xfId="22155"/>
    <cellStyle name="Normal 3 4 3 4 3 2 4" xfId="22156"/>
    <cellStyle name="Normal 3 4 3 4 3 3" xfId="22157"/>
    <cellStyle name="Normal 3 4 3 4 3 3 2" xfId="22158"/>
    <cellStyle name="Normal 3 4 3 4 3 3 2 2" xfId="22159"/>
    <cellStyle name="Normal 3 4 3 4 3 3 3" xfId="22160"/>
    <cellStyle name="Normal 3 4 3 4 3 4" xfId="22161"/>
    <cellStyle name="Normal 3 4 3 4 3 4 2" xfId="22162"/>
    <cellStyle name="Normal 3 4 3 4 3 5" xfId="22163"/>
    <cellStyle name="Normal 3 4 3 4 4" xfId="22164"/>
    <cellStyle name="Normal 3 4 3 4 4 2" xfId="22165"/>
    <cellStyle name="Normal 3 4 3 4 4 2 2" xfId="22166"/>
    <cellStyle name="Normal 3 4 3 4 4 2 2 2" xfId="22167"/>
    <cellStyle name="Normal 3 4 3 4 4 2 3" xfId="22168"/>
    <cellStyle name="Normal 3 4 3 4 4 3" xfId="22169"/>
    <cellStyle name="Normal 3 4 3 4 4 3 2" xfId="22170"/>
    <cellStyle name="Normal 3 4 3 4 4 4" xfId="22171"/>
    <cellStyle name="Normal 3 4 3 4 5" xfId="22172"/>
    <cellStyle name="Normal 3 4 3 4 5 2" xfId="22173"/>
    <cellStyle name="Normal 3 4 3 4 5 2 2" xfId="22174"/>
    <cellStyle name="Normal 3 4 3 4 5 3" xfId="22175"/>
    <cellStyle name="Normal 3 4 3 4 6" xfId="22176"/>
    <cellStyle name="Normal 3 4 3 4 6 2" xfId="22177"/>
    <cellStyle name="Normal 3 4 3 4 7" xfId="22178"/>
    <cellStyle name="Normal 3 4 3 5" xfId="22179"/>
    <cellStyle name="Normal 3 4 3 5 2" xfId="22180"/>
    <cellStyle name="Normal 3 4 3 5 2 2" xfId="22181"/>
    <cellStyle name="Normal 3 4 3 5 2 2 2" xfId="22182"/>
    <cellStyle name="Normal 3 4 3 5 2 2 2 2" xfId="22183"/>
    <cellStyle name="Normal 3 4 3 5 2 2 2 2 2" xfId="22184"/>
    <cellStyle name="Normal 3 4 3 5 2 2 2 3" xfId="22185"/>
    <cellStyle name="Normal 3 4 3 5 2 2 3" xfId="22186"/>
    <cellStyle name="Normal 3 4 3 5 2 2 3 2" xfId="22187"/>
    <cellStyle name="Normal 3 4 3 5 2 2 4" xfId="22188"/>
    <cellStyle name="Normal 3 4 3 5 2 3" xfId="22189"/>
    <cellStyle name="Normal 3 4 3 5 2 3 2" xfId="22190"/>
    <cellStyle name="Normal 3 4 3 5 2 3 2 2" xfId="22191"/>
    <cellStyle name="Normal 3 4 3 5 2 3 3" xfId="22192"/>
    <cellStyle name="Normal 3 4 3 5 2 4" xfId="22193"/>
    <cellStyle name="Normal 3 4 3 5 2 4 2" xfId="22194"/>
    <cellStyle name="Normal 3 4 3 5 2 5" xfId="22195"/>
    <cellStyle name="Normal 3 4 3 5 3" xfId="22196"/>
    <cellStyle name="Normal 3 4 3 5 3 2" xfId="22197"/>
    <cellStyle name="Normal 3 4 3 5 3 2 2" xfId="22198"/>
    <cellStyle name="Normal 3 4 3 5 3 2 2 2" xfId="22199"/>
    <cellStyle name="Normal 3 4 3 5 3 2 3" xfId="22200"/>
    <cellStyle name="Normal 3 4 3 5 3 3" xfId="22201"/>
    <cellStyle name="Normal 3 4 3 5 3 3 2" xfId="22202"/>
    <cellStyle name="Normal 3 4 3 5 3 4" xfId="22203"/>
    <cellStyle name="Normal 3 4 3 5 4" xfId="22204"/>
    <cellStyle name="Normal 3 4 3 5 4 2" xfId="22205"/>
    <cellStyle name="Normal 3 4 3 5 4 2 2" xfId="22206"/>
    <cellStyle name="Normal 3 4 3 5 4 3" xfId="22207"/>
    <cellStyle name="Normal 3 4 3 5 5" xfId="22208"/>
    <cellStyle name="Normal 3 4 3 5 5 2" xfId="22209"/>
    <cellStyle name="Normal 3 4 3 5 6" xfId="22210"/>
    <cellStyle name="Normal 3 4 3 6" xfId="22211"/>
    <cellStyle name="Normal 3 4 3 6 2" xfId="22212"/>
    <cellStyle name="Normal 3 4 3 6 2 2" xfId="22213"/>
    <cellStyle name="Normal 3 4 3 6 2 2 2" xfId="22214"/>
    <cellStyle name="Normal 3 4 3 6 2 2 2 2" xfId="22215"/>
    <cellStyle name="Normal 3 4 3 6 2 2 3" xfId="22216"/>
    <cellStyle name="Normal 3 4 3 6 2 3" xfId="22217"/>
    <cellStyle name="Normal 3 4 3 6 2 3 2" xfId="22218"/>
    <cellStyle name="Normal 3 4 3 6 2 4" xfId="22219"/>
    <cellStyle name="Normal 3 4 3 6 3" xfId="22220"/>
    <cellStyle name="Normal 3 4 3 6 3 2" xfId="22221"/>
    <cellStyle name="Normal 3 4 3 6 3 2 2" xfId="22222"/>
    <cellStyle name="Normal 3 4 3 6 3 3" xfId="22223"/>
    <cellStyle name="Normal 3 4 3 6 4" xfId="22224"/>
    <cellStyle name="Normal 3 4 3 6 4 2" xfId="22225"/>
    <cellStyle name="Normal 3 4 3 6 5" xfId="22226"/>
    <cellStyle name="Normal 3 4 3 7" xfId="22227"/>
    <cellStyle name="Normal 3 4 3 7 2" xfId="22228"/>
    <cellStyle name="Normal 3 4 3 7 2 2" xfId="22229"/>
    <cellStyle name="Normal 3 4 3 7 2 2 2" xfId="22230"/>
    <cellStyle name="Normal 3 4 3 7 2 3" xfId="22231"/>
    <cellStyle name="Normal 3 4 3 7 3" xfId="22232"/>
    <cellStyle name="Normal 3 4 3 7 3 2" xfId="22233"/>
    <cellStyle name="Normal 3 4 3 7 4" xfId="22234"/>
    <cellStyle name="Normal 3 4 3 8" xfId="22235"/>
    <cellStyle name="Normal 3 4 3 8 2" xfId="22236"/>
    <cellStyle name="Normal 3 4 3 8 2 2" xfId="22237"/>
    <cellStyle name="Normal 3 4 3 8 3" xfId="22238"/>
    <cellStyle name="Normal 3 4 3 9" xfId="22239"/>
    <cellStyle name="Normal 3 4 3 9 2" xfId="22240"/>
    <cellStyle name="Normal 3 4 4" xfId="22241"/>
    <cellStyle name="Normal 3 4 4 2" xfId="22242"/>
    <cellStyle name="Normal 3 4 4 2 2" xfId="22243"/>
    <cellStyle name="Normal 3 4 4 2 2 2" xfId="22244"/>
    <cellStyle name="Normal 3 4 4 2 2 2 2" xfId="22245"/>
    <cellStyle name="Normal 3 4 4 2 2 2 2 2" xfId="22246"/>
    <cellStyle name="Normal 3 4 4 2 2 2 2 2 2" xfId="22247"/>
    <cellStyle name="Normal 3 4 4 2 2 2 2 2 2 2" xfId="22248"/>
    <cellStyle name="Normal 3 4 4 2 2 2 2 2 2 2 2" xfId="22249"/>
    <cellStyle name="Normal 3 4 4 2 2 2 2 2 2 3" xfId="22250"/>
    <cellStyle name="Normal 3 4 4 2 2 2 2 2 3" xfId="22251"/>
    <cellStyle name="Normal 3 4 4 2 2 2 2 2 3 2" xfId="22252"/>
    <cellStyle name="Normal 3 4 4 2 2 2 2 2 4" xfId="22253"/>
    <cellStyle name="Normal 3 4 4 2 2 2 2 3" xfId="22254"/>
    <cellStyle name="Normal 3 4 4 2 2 2 2 3 2" xfId="22255"/>
    <cellStyle name="Normal 3 4 4 2 2 2 2 3 2 2" xfId="22256"/>
    <cellStyle name="Normal 3 4 4 2 2 2 2 3 3" xfId="22257"/>
    <cellStyle name="Normal 3 4 4 2 2 2 2 4" xfId="22258"/>
    <cellStyle name="Normal 3 4 4 2 2 2 2 4 2" xfId="22259"/>
    <cellStyle name="Normal 3 4 4 2 2 2 2 5" xfId="22260"/>
    <cellStyle name="Normal 3 4 4 2 2 2 3" xfId="22261"/>
    <cellStyle name="Normal 3 4 4 2 2 2 3 2" xfId="22262"/>
    <cellStyle name="Normal 3 4 4 2 2 2 3 2 2" xfId="22263"/>
    <cellStyle name="Normal 3 4 4 2 2 2 3 2 2 2" xfId="22264"/>
    <cellStyle name="Normal 3 4 4 2 2 2 3 2 3" xfId="22265"/>
    <cellStyle name="Normal 3 4 4 2 2 2 3 3" xfId="22266"/>
    <cellStyle name="Normal 3 4 4 2 2 2 3 3 2" xfId="22267"/>
    <cellStyle name="Normal 3 4 4 2 2 2 3 4" xfId="22268"/>
    <cellStyle name="Normal 3 4 4 2 2 2 4" xfId="22269"/>
    <cellStyle name="Normal 3 4 4 2 2 2 4 2" xfId="22270"/>
    <cellStyle name="Normal 3 4 4 2 2 2 4 2 2" xfId="22271"/>
    <cellStyle name="Normal 3 4 4 2 2 2 4 3" xfId="22272"/>
    <cellStyle name="Normal 3 4 4 2 2 2 5" xfId="22273"/>
    <cellStyle name="Normal 3 4 4 2 2 2 5 2" xfId="22274"/>
    <cellStyle name="Normal 3 4 4 2 2 2 6" xfId="22275"/>
    <cellStyle name="Normal 3 4 4 2 2 3" xfId="22276"/>
    <cellStyle name="Normal 3 4 4 2 2 3 2" xfId="22277"/>
    <cellStyle name="Normal 3 4 4 2 2 3 2 2" xfId="22278"/>
    <cellStyle name="Normal 3 4 4 2 2 3 2 2 2" xfId="22279"/>
    <cellStyle name="Normal 3 4 4 2 2 3 2 2 2 2" xfId="22280"/>
    <cellStyle name="Normal 3 4 4 2 2 3 2 2 3" xfId="22281"/>
    <cellStyle name="Normal 3 4 4 2 2 3 2 3" xfId="22282"/>
    <cellStyle name="Normal 3 4 4 2 2 3 2 3 2" xfId="22283"/>
    <cellStyle name="Normal 3 4 4 2 2 3 2 4" xfId="22284"/>
    <cellStyle name="Normal 3 4 4 2 2 3 3" xfId="22285"/>
    <cellStyle name="Normal 3 4 4 2 2 3 3 2" xfId="22286"/>
    <cellStyle name="Normal 3 4 4 2 2 3 3 2 2" xfId="22287"/>
    <cellStyle name="Normal 3 4 4 2 2 3 3 3" xfId="22288"/>
    <cellStyle name="Normal 3 4 4 2 2 3 4" xfId="22289"/>
    <cellStyle name="Normal 3 4 4 2 2 3 4 2" xfId="22290"/>
    <cellStyle name="Normal 3 4 4 2 2 3 5" xfId="22291"/>
    <cellStyle name="Normal 3 4 4 2 2 4" xfId="22292"/>
    <cellStyle name="Normal 3 4 4 2 2 4 2" xfId="22293"/>
    <cellStyle name="Normal 3 4 4 2 2 4 2 2" xfId="22294"/>
    <cellStyle name="Normal 3 4 4 2 2 4 2 2 2" xfId="22295"/>
    <cellStyle name="Normal 3 4 4 2 2 4 2 3" xfId="22296"/>
    <cellStyle name="Normal 3 4 4 2 2 4 3" xfId="22297"/>
    <cellStyle name="Normal 3 4 4 2 2 4 3 2" xfId="22298"/>
    <cellStyle name="Normal 3 4 4 2 2 4 4" xfId="22299"/>
    <cellStyle name="Normal 3 4 4 2 2 5" xfId="22300"/>
    <cellStyle name="Normal 3 4 4 2 2 5 2" xfId="22301"/>
    <cellStyle name="Normal 3 4 4 2 2 5 2 2" xfId="22302"/>
    <cellStyle name="Normal 3 4 4 2 2 5 3" xfId="22303"/>
    <cellStyle name="Normal 3 4 4 2 2 6" xfId="22304"/>
    <cellStyle name="Normal 3 4 4 2 2 6 2" xfId="22305"/>
    <cellStyle name="Normal 3 4 4 2 2 7" xfId="22306"/>
    <cellStyle name="Normal 3 4 4 2 3" xfId="22307"/>
    <cellStyle name="Normal 3 4 4 2 3 2" xfId="22308"/>
    <cellStyle name="Normal 3 4 4 2 3 2 2" xfId="22309"/>
    <cellStyle name="Normal 3 4 4 2 3 2 2 2" xfId="22310"/>
    <cellStyle name="Normal 3 4 4 2 3 2 2 2 2" xfId="22311"/>
    <cellStyle name="Normal 3 4 4 2 3 2 2 2 2 2" xfId="22312"/>
    <cellStyle name="Normal 3 4 4 2 3 2 2 2 3" xfId="22313"/>
    <cellStyle name="Normal 3 4 4 2 3 2 2 3" xfId="22314"/>
    <cellStyle name="Normal 3 4 4 2 3 2 2 3 2" xfId="22315"/>
    <cellStyle name="Normal 3 4 4 2 3 2 2 4" xfId="22316"/>
    <cellStyle name="Normal 3 4 4 2 3 2 3" xfId="22317"/>
    <cellStyle name="Normal 3 4 4 2 3 2 3 2" xfId="22318"/>
    <cellStyle name="Normal 3 4 4 2 3 2 3 2 2" xfId="22319"/>
    <cellStyle name="Normal 3 4 4 2 3 2 3 3" xfId="22320"/>
    <cellStyle name="Normal 3 4 4 2 3 2 4" xfId="22321"/>
    <cellStyle name="Normal 3 4 4 2 3 2 4 2" xfId="22322"/>
    <cellStyle name="Normal 3 4 4 2 3 2 5" xfId="22323"/>
    <cellStyle name="Normal 3 4 4 2 3 3" xfId="22324"/>
    <cellStyle name="Normal 3 4 4 2 3 3 2" xfId="22325"/>
    <cellStyle name="Normal 3 4 4 2 3 3 2 2" xfId="22326"/>
    <cellStyle name="Normal 3 4 4 2 3 3 2 2 2" xfId="22327"/>
    <cellStyle name="Normal 3 4 4 2 3 3 2 3" xfId="22328"/>
    <cellStyle name="Normal 3 4 4 2 3 3 3" xfId="22329"/>
    <cellStyle name="Normal 3 4 4 2 3 3 3 2" xfId="22330"/>
    <cellStyle name="Normal 3 4 4 2 3 3 4" xfId="22331"/>
    <cellStyle name="Normal 3 4 4 2 3 4" xfId="22332"/>
    <cellStyle name="Normal 3 4 4 2 3 4 2" xfId="22333"/>
    <cellStyle name="Normal 3 4 4 2 3 4 2 2" xfId="22334"/>
    <cellStyle name="Normal 3 4 4 2 3 4 3" xfId="22335"/>
    <cellStyle name="Normal 3 4 4 2 3 5" xfId="22336"/>
    <cellStyle name="Normal 3 4 4 2 3 5 2" xfId="22337"/>
    <cellStyle name="Normal 3 4 4 2 3 6" xfId="22338"/>
    <cellStyle name="Normal 3 4 4 2 4" xfId="22339"/>
    <cellStyle name="Normal 3 4 4 2 4 2" xfId="22340"/>
    <cellStyle name="Normal 3 4 4 2 4 2 2" xfId="22341"/>
    <cellStyle name="Normal 3 4 4 2 4 2 2 2" xfId="22342"/>
    <cellStyle name="Normal 3 4 4 2 4 2 2 2 2" xfId="22343"/>
    <cellStyle name="Normal 3 4 4 2 4 2 2 3" xfId="22344"/>
    <cellStyle name="Normal 3 4 4 2 4 2 3" xfId="22345"/>
    <cellStyle name="Normal 3 4 4 2 4 2 3 2" xfId="22346"/>
    <cellStyle name="Normal 3 4 4 2 4 2 4" xfId="22347"/>
    <cellStyle name="Normal 3 4 4 2 4 3" xfId="22348"/>
    <cellStyle name="Normal 3 4 4 2 4 3 2" xfId="22349"/>
    <cellStyle name="Normal 3 4 4 2 4 3 2 2" xfId="22350"/>
    <cellStyle name="Normal 3 4 4 2 4 3 3" xfId="22351"/>
    <cellStyle name="Normal 3 4 4 2 4 4" xfId="22352"/>
    <cellStyle name="Normal 3 4 4 2 4 4 2" xfId="22353"/>
    <cellStyle name="Normal 3 4 4 2 4 5" xfId="22354"/>
    <cellStyle name="Normal 3 4 4 2 5" xfId="22355"/>
    <cellStyle name="Normal 3 4 4 2 5 2" xfId="22356"/>
    <cellStyle name="Normal 3 4 4 2 5 2 2" xfId="22357"/>
    <cellStyle name="Normal 3 4 4 2 5 2 2 2" xfId="22358"/>
    <cellStyle name="Normal 3 4 4 2 5 2 3" xfId="22359"/>
    <cellStyle name="Normal 3 4 4 2 5 3" xfId="22360"/>
    <cellStyle name="Normal 3 4 4 2 5 3 2" xfId="22361"/>
    <cellStyle name="Normal 3 4 4 2 5 4" xfId="22362"/>
    <cellStyle name="Normal 3 4 4 2 6" xfId="22363"/>
    <cellStyle name="Normal 3 4 4 2 6 2" xfId="22364"/>
    <cellStyle name="Normal 3 4 4 2 6 2 2" xfId="22365"/>
    <cellStyle name="Normal 3 4 4 2 6 3" xfId="22366"/>
    <cellStyle name="Normal 3 4 4 2 7" xfId="22367"/>
    <cellStyle name="Normal 3 4 4 2 7 2" xfId="22368"/>
    <cellStyle name="Normal 3 4 4 2 8" xfId="22369"/>
    <cellStyle name="Normal 3 4 4 3" xfId="22370"/>
    <cellStyle name="Normal 3 4 4 3 2" xfId="22371"/>
    <cellStyle name="Normal 3 4 4 3 2 2" xfId="22372"/>
    <cellStyle name="Normal 3 4 4 3 2 2 2" xfId="22373"/>
    <cellStyle name="Normal 3 4 4 3 2 2 2 2" xfId="22374"/>
    <cellStyle name="Normal 3 4 4 3 2 2 2 2 2" xfId="22375"/>
    <cellStyle name="Normal 3 4 4 3 2 2 2 2 2 2" xfId="22376"/>
    <cellStyle name="Normal 3 4 4 3 2 2 2 2 3" xfId="22377"/>
    <cellStyle name="Normal 3 4 4 3 2 2 2 3" xfId="22378"/>
    <cellStyle name="Normal 3 4 4 3 2 2 2 3 2" xfId="22379"/>
    <cellStyle name="Normal 3 4 4 3 2 2 2 4" xfId="22380"/>
    <cellStyle name="Normal 3 4 4 3 2 2 3" xfId="22381"/>
    <cellStyle name="Normal 3 4 4 3 2 2 3 2" xfId="22382"/>
    <cellStyle name="Normal 3 4 4 3 2 2 3 2 2" xfId="22383"/>
    <cellStyle name="Normal 3 4 4 3 2 2 3 3" xfId="22384"/>
    <cellStyle name="Normal 3 4 4 3 2 2 4" xfId="22385"/>
    <cellStyle name="Normal 3 4 4 3 2 2 4 2" xfId="22386"/>
    <cellStyle name="Normal 3 4 4 3 2 2 5" xfId="22387"/>
    <cellStyle name="Normal 3 4 4 3 2 3" xfId="22388"/>
    <cellStyle name="Normal 3 4 4 3 2 3 2" xfId="22389"/>
    <cellStyle name="Normal 3 4 4 3 2 3 2 2" xfId="22390"/>
    <cellStyle name="Normal 3 4 4 3 2 3 2 2 2" xfId="22391"/>
    <cellStyle name="Normal 3 4 4 3 2 3 2 3" xfId="22392"/>
    <cellStyle name="Normal 3 4 4 3 2 3 3" xfId="22393"/>
    <cellStyle name="Normal 3 4 4 3 2 3 3 2" xfId="22394"/>
    <cellStyle name="Normal 3 4 4 3 2 3 4" xfId="22395"/>
    <cellStyle name="Normal 3 4 4 3 2 4" xfId="22396"/>
    <cellStyle name="Normal 3 4 4 3 2 4 2" xfId="22397"/>
    <cellStyle name="Normal 3 4 4 3 2 4 2 2" xfId="22398"/>
    <cellStyle name="Normal 3 4 4 3 2 4 3" xfId="22399"/>
    <cellStyle name="Normal 3 4 4 3 2 5" xfId="22400"/>
    <cellStyle name="Normal 3 4 4 3 2 5 2" xfId="22401"/>
    <cellStyle name="Normal 3 4 4 3 2 6" xfId="22402"/>
    <cellStyle name="Normal 3 4 4 3 3" xfId="22403"/>
    <cellStyle name="Normal 3 4 4 3 3 2" xfId="22404"/>
    <cellStyle name="Normal 3 4 4 3 3 2 2" xfId="22405"/>
    <cellStyle name="Normal 3 4 4 3 3 2 2 2" xfId="22406"/>
    <cellStyle name="Normal 3 4 4 3 3 2 2 2 2" xfId="22407"/>
    <cellStyle name="Normal 3 4 4 3 3 2 2 3" xfId="22408"/>
    <cellStyle name="Normal 3 4 4 3 3 2 3" xfId="22409"/>
    <cellStyle name="Normal 3 4 4 3 3 2 3 2" xfId="22410"/>
    <cellStyle name="Normal 3 4 4 3 3 2 4" xfId="22411"/>
    <cellStyle name="Normal 3 4 4 3 3 3" xfId="22412"/>
    <cellStyle name="Normal 3 4 4 3 3 3 2" xfId="22413"/>
    <cellStyle name="Normal 3 4 4 3 3 3 2 2" xfId="22414"/>
    <cellStyle name="Normal 3 4 4 3 3 3 3" xfId="22415"/>
    <cellStyle name="Normal 3 4 4 3 3 4" xfId="22416"/>
    <cellStyle name="Normal 3 4 4 3 3 4 2" xfId="22417"/>
    <cellStyle name="Normal 3 4 4 3 3 5" xfId="22418"/>
    <cellStyle name="Normal 3 4 4 3 4" xfId="22419"/>
    <cellStyle name="Normal 3 4 4 3 4 2" xfId="22420"/>
    <cellStyle name="Normal 3 4 4 3 4 2 2" xfId="22421"/>
    <cellStyle name="Normal 3 4 4 3 4 2 2 2" xfId="22422"/>
    <cellStyle name="Normal 3 4 4 3 4 2 3" xfId="22423"/>
    <cellStyle name="Normal 3 4 4 3 4 3" xfId="22424"/>
    <cellStyle name="Normal 3 4 4 3 4 3 2" xfId="22425"/>
    <cellStyle name="Normal 3 4 4 3 4 4" xfId="22426"/>
    <cellStyle name="Normal 3 4 4 3 5" xfId="22427"/>
    <cellStyle name="Normal 3 4 4 3 5 2" xfId="22428"/>
    <cellStyle name="Normal 3 4 4 3 5 2 2" xfId="22429"/>
    <cellStyle name="Normal 3 4 4 3 5 3" xfId="22430"/>
    <cellStyle name="Normal 3 4 4 3 6" xfId="22431"/>
    <cellStyle name="Normal 3 4 4 3 6 2" xfId="22432"/>
    <cellStyle name="Normal 3 4 4 3 7" xfId="22433"/>
    <cellStyle name="Normal 3 4 4 4" xfId="22434"/>
    <cellStyle name="Normal 3 4 4 4 2" xfId="22435"/>
    <cellStyle name="Normal 3 4 4 4 2 2" xfId="22436"/>
    <cellStyle name="Normal 3 4 4 4 2 2 2" xfId="22437"/>
    <cellStyle name="Normal 3 4 4 4 2 2 2 2" xfId="22438"/>
    <cellStyle name="Normal 3 4 4 4 2 2 2 2 2" xfId="22439"/>
    <cellStyle name="Normal 3 4 4 4 2 2 2 3" xfId="22440"/>
    <cellStyle name="Normal 3 4 4 4 2 2 3" xfId="22441"/>
    <cellStyle name="Normal 3 4 4 4 2 2 3 2" xfId="22442"/>
    <cellStyle name="Normal 3 4 4 4 2 2 4" xfId="22443"/>
    <cellStyle name="Normal 3 4 4 4 2 3" xfId="22444"/>
    <cellStyle name="Normal 3 4 4 4 2 3 2" xfId="22445"/>
    <cellStyle name="Normal 3 4 4 4 2 3 2 2" xfId="22446"/>
    <cellStyle name="Normal 3 4 4 4 2 3 3" xfId="22447"/>
    <cellStyle name="Normal 3 4 4 4 2 4" xfId="22448"/>
    <cellStyle name="Normal 3 4 4 4 2 4 2" xfId="22449"/>
    <cellStyle name="Normal 3 4 4 4 2 5" xfId="22450"/>
    <cellStyle name="Normal 3 4 4 4 3" xfId="22451"/>
    <cellStyle name="Normal 3 4 4 4 3 2" xfId="22452"/>
    <cellStyle name="Normal 3 4 4 4 3 2 2" xfId="22453"/>
    <cellStyle name="Normal 3 4 4 4 3 2 2 2" xfId="22454"/>
    <cellStyle name="Normal 3 4 4 4 3 2 3" xfId="22455"/>
    <cellStyle name="Normal 3 4 4 4 3 3" xfId="22456"/>
    <cellStyle name="Normal 3 4 4 4 3 3 2" xfId="22457"/>
    <cellStyle name="Normal 3 4 4 4 3 4" xfId="22458"/>
    <cellStyle name="Normal 3 4 4 4 4" xfId="22459"/>
    <cellStyle name="Normal 3 4 4 4 4 2" xfId="22460"/>
    <cellStyle name="Normal 3 4 4 4 4 2 2" xfId="22461"/>
    <cellStyle name="Normal 3 4 4 4 4 3" xfId="22462"/>
    <cellStyle name="Normal 3 4 4 4 5" xfId="22463"/>
    <cellStyle name="Normal 3 4 4 4 5 2" xfId="22464"/>
    <cellStyle name="Normal 3 4 4 4 6" xfId="22465"/>
    <cellStyle name="Normal 3 4 4 5" xfId="22466"/>
    <cellStyle name="Normal 3 4 4 5 2" xfId="22467"/>
    <cellStyle name="Normal 3 4 4 5 2 2" xfId="22468"/>
    <cellStyle name="Normal 3 4 4 5 2 2 2" xfId="22469"/>
    <cellStyle name="Normal 3 4 4 5 2 2 2 2" xfId="22470"/>
    <cellStyle name="Normal 3 4 4 5 2 2 3" xfId="22471"/>
    <cellStyle name="Normal 3 4 4 5 2 3" xfId="22472"/>
    <cellStyle name="Normal 3 4 4 5 2 3 2" xfId="22473"/>
    <cellStyle name="Normal 3 4 4 5 2 4" xfId="22474"/>
    <cellStyle name="Normal 3 4 4 5 3" xfId="22475"/>
    <cellStyle name="Normal 3 4 4 5 3 2" xfId="22476"/>
    <cellStyle name="Normal 3 4 4 5 3 2 2" xfId="22477"/>
    <cellStyle name="Normal 3 4 4 5 3 3" xfId="22478"/>
    <cellStyle name="Normal 3 4 4 5 4" xfId="22479"/>
    <cellStyle name="Normal 3 4 4 5 4 2" xfId="22480"/>
    <cellStyle name="Normal 3 4 4 5 5" xfId="22481"/>
    <cellStyle name="Normal 3 4 4 6" xfId="22482"/>
    <cellStyle name="Normal 3 4 4 6 2" xfId="22483"/>
    <cellStyle name="Normal 3 4 4 6 2 2" xfId="22484"/>
    <cellStyle name="Normal 3 4 4 6 2 2 2" xfId="22485"/>
    <cellStyle name="Normal 3 4 4 6 2 3" xfId="22486"/>
    <cellStyle name="Normal 3 4 4 6 3" xfId="22487"/>
    <cellStyle name="Normal 3 4 4 6 3 2" xfId="22488"/>
    <cellStyle name="Normal 3 4 4 6 4" xfId="22489"/>
    <cellStyle name="Normal 3 4 4 7" xfId="22490"/>
    <cellStyle name="Normal 3 4 4 7 2" xfId="22491"/>
    <cellStyle name="Normal 3 4 4 7 2 2" xfId="22492"/>
    <cellStyle name="Normal 3 4 4 7 3" xfId="22493"/>
    <cellStyle name="Normal 3 4 4 8" xfId="22494"/>
    <cellStyle name="Normal 3 4 4 8 2" xfId="22495"/>
    <cellStyle name="Normal 3 4 4 9" xfId="22496"/>
    <cellStyle name="Normal 3 4 5" xfId="22497"/>
    <cellStyle name="Normal 3 4 5 2" xfId="22498"/>
    <cellStyle name="Normal 3 4 5 2 2" xfId="22499"/>
    <cellStyle name="Normal 3 4 5 2 2 2" xfId="22500"/>
    <cellStyle name="Normal 3 4 5 2 2 2 2" xfId="22501"/>
    <cellStyle name="Normal 3 4 5 2 2 2 2 2" xfId="22502"/>
    <cellStyle name="Normal 3 4 5 2 2 2 2 2 2" xfId="22503"/>
    <cellStyle name="Normal 3 4 5 2 2 2 2 2 2 2" xfId="22504"/>
    <cellStyle name="Normal 3 4 5 2 2 2 2 2 3" xfId="22505"/>
    <cellStyle name="Normal 3 4 5 2 2 2 2 3" xfId="22506"/>
    <cellStyle name="Normal 3 4 5 2 2 2 2 3 2" xfId="22507"/>
    <cellStyle name="Normal 3 4 5 2 2 2 2 4" xfId="22508"/>
    <cellStyle name="Normal 3 4 5 2 2 2 3" xfId="22509"/>
    <cellStyle name="Normal 3 4 5 2 2 2 3 2" xfId="22510"/>
    <cellStyle name="Normal 3 4 5 2 2 2 3 2 2" xfId="22511"/>
    <cellStyle name="Normal 3 4 5 2 2 2 3 3" xfId="22512"/>
    <cellStyle name="Normal 3 4 5 2 2 2 4" xfId="22513"/>
    <cellStyle name="Normal 3 4 5 2 2 2 4 2" xfId="22514"/>
    <cellStyle name="Normal 3 4 5 2 2 2 5" xfId="22515"/>
    <cellStyle name="Normal 3 4 5 2 2 3" xfId="22516"/>
    <cellStyle name="Normal 3 4 5 2 2 3 2" xfId="22517"/>
    <cellStyle name="Normal 3 4 5 2 2 3 2 2" xfId="22518"/>
    <cellStyle name="Normal 3 4 5 2 2 3 2 2 2" xfId="22519"/>
    <cellStyle name="Normal 3 4 5 2 2 3 2 3" xfId="22520"/>
    <cellStyle name="Normal 3 4 5 2 2 3 3" xfId="22521"/>
    <cellStyle name="Normal 3 4 5 2 2 3 3 2" xfId="22522"/>
    <cellStyle name="Normal 3 4 5 2 2 3 4" xfId="22523"/>
    <cellStyle name="Normal 3 4 5 2 2 4" xfId="22524"/>
    <cellStyle name="Normal 3 4 5 2 2 4 2" xfId="22525"/>
    <cellStyle name="Normal 3 4 5 2 2 4 2 2" xfId="22526"/>
    <cellStyle name="Normal 3 4 5 2 2 4 3" xfId="22527"/>
    <cellStyle name="Normal 3 4 5 2 2 5" xfId="22528"/>
    <cellStyle name="Normal 3 4 5 2 2 5 2" xfId="22529"/>
    <cellStyle name="Normal 3 4 5 2 2 6" xfId="22530"/>
    <cellStyle name="Normal 3 4 5 2 3" xfId="22531"/>
    <cellStyle name="Normal 3 4 5 2 3 2" xfId="22532"/>
    <cellStyle name="Normal 3 4 5 2 3 2 2" xfId="22533"/>
    <cellStyle name="Normal 3 4 5 2 3 2 2 2" xfId="22534"/>
    <cellStyle name="Normal 3 4 5 2 3 2 2 2 2" xfId="22535"/>
    <cellStyle name="Normal 3 4 5 2 3 2 2 3" xfId="22536"/>
    <cellStyle name="Normal 3 4 5 2 3 2 3" xfId="22537"/>
    <cellStyle name="Normal 3 4 5 2 3 2 3 2" xfId="22538"/>
    <cellStyle name="Normal 3 4 5 2 3 2 4" xfId="22539"/>
    <cellStyle name="Normal 3 4 5 2 3 3" xfId="22540"/>
    <cellStyle name="Normal 3 4 5 2 3 3 2" xfId="22541"/>
    <cellStyle name="Normal 3 4 5 2 3 3 2 2" xfId="22542"/>
    <cellStyle name="Normal 3 4 5 2 3 3 3" xfId="22543"/>
    <cellStyle name="Normal 3 4 5 2 3 4" xfId="22544"/>
    <cellStyle name="Normal 3 4 5 2 3 4 2" xfId="22545"/>
    <cellStyle name="Normal 3 4 5 2 3 5" xfId="22546"/>
    <cellStyle name="Normal 3 4 5 2 4" xfId="22547"/>
    <cellStyle name="Normal 3 4 5 2 4 2" xfId="22548"/>
    <cellStyle name="Normal 3 4 5 2 4 2 2" xfId="22549"/>
    <cellStyle name="Normal 3 4 5 2 4 2 2 2" xfId="22550"/>
    <cellStyle name="Normal 3 4 5 2 4 2 3" xfId="22551"/>
    <cellStyle name="Normal 3 4 5 2 4 3" xfId="22552"/>
    <cellStyle name="Normal 3 4 5 2 4 3 2" xfId="22553"/>
    <cellStyle name="Normal 3 4 5 2 4 4" xfId="22554"/>
    <cellStyle name="Normal 3 4 5 2 5" xfId="22555"/>
    <cellStyle name="Normal 3 4 5 2 5 2" xfId="22556"/>
    <cellStyle name="Normal 3 4 5 2 5 2 2" xfId="22557"/>
    <cellStyle name="Normal 3 4 5 2 5 3" xfId="22558"/>
    <cellStyle name="Normal 3 4 5 2 6" xfId="22559"/>
    <cellStyle name="Normal 3 4 5 2 6 2" xfId="22560"/>
    <cellStyle name="Normal 3 4 5 2 7" xfId="22561"/>
    <cellStyle name="Normal 3 4 5 3" xfId="22562"/>
    <cellStyle name="Normal 3 4 5 3 2" xfId="22563"/>
    <cellStyle name="Normal 3 4 5 3 2 2" xfId="22564"/>
    <cellStyle name="Normal 3 4 5 3 2 2 2" xfId="22565"/>
    <cellStyle name="Normal 3 4 5 3 2 2 2 2" xfId="22566"/>
    <cellStyle name="Normal 3 4 5 3 2 2 2 2 2" xfId="22567"/>
    <cellStyle name="Normal 3 4 5 3 2 2 2 3" xfId="22568"/>
    <cellStyle name="Normal 3 4 5 3 2 2 3" xfId="22569"/>
    <cellStyle name="Normal 3 4 5 3 2 2 3 2" xfId="22570"/>
    <cellStyle name="Normal 3 4 5 3 2 2 4" xfId="22571"/>
    <cellStyle name="Normal 3 4 5 3 2 3" xfId="22572"/>
    <cellStyle name="Normal 3 4 5 3 2 3 2" xfId="22573"/>
    <cellStyle name="Normal 3 4 5 3 2 3 2 2" xfId="22574"/>
    <cellStyle name="Normal 3 4 5 3 2 3 3" xfId="22575"/>
    <cellStyle name="Normal 3 4 5 3 2 4" xfId="22576"/>
    <cellStyle name="Normal 3 4 5 3 2 4 2" xfId="22577"/>
    <cellStyle name="Normal 3 4 5 3 2 5" xfId="22578"/>
    <cellStyle name="Normal 3 4 5 3 3" xfId="22579"/>
    <cellStyle name="Normal 3 4 5 3 3 2" xfId="22580"/>
    <cellStyle name="Normal 3 4 5 3 3 2 2" xfId="22581"/>
    <cellStyle name="Normal 3 4 5 3 3 2 2 2" xfId="22582"/>
    <cellStyle name="Normal 3 4 5 3 3 2 3" xfId="22583"/>
    <cellStyle name="Normal 3 4 5 3 3 3" xfId="22584"/>
    <cellStyle name="Normal 3 4 5 3 3 3 2" xfId="22585"/>
    <cellStyle name="Normal 3 4 5 3 3 4" xfId="22586"/>
    <cellStyle name="Normal 3 4 5 3 4" xfId="22587"/>
    <cellStyle name="Normal 3 4 5 3 4 2" xfId="22588"/>
    <cellStyle name="Normal 3 4 5 3 4 2 2" xfId="22589"/>
    <cellStyle name="Normal 3 4 5 3 4 3" xfId="22590"/>
    <cellStyle name="Normal 3 4 5 3 5" xfId="22591"/>
    <cellStyle name="Normal 3 4 5 3 5 2" xfId="22592"/>
    <cellStyle name="Normal 3 4 5 3 6" xfId="22593"/>
    <cellStyle name="Normal 3 4 5 4" xfId="22594"/>
    <cellStyle name="Normal 3 4 5 4 2" xfId="22595"/>
    <cellStyle name="Normal 3 4 5 4 2 2" xfId="22596"/>
    <cellStyle name="Normal 3 4 5 4 2 2 2" xfId="22597"/>
    <cellStyle name="Normal 3 4 5 4 2 2 2 2" xfId="22598"/>
    <cellStyle name="Normal 3 4 5 4 2 2 3" xfId="22599"/>
    <cellStyle name="Normal 3 4 5 4 2 3" xfId="22600"/>
    <cellStyle name="Normal 3 4 5 4 2 3 2" xfId="22601"/>
    <cellStyle name="Normal 3 4 5 4 2 4" xfId="22602"/>
    <cellStyle name="Normal 3 4 5 4 3" xfId="22603"/>
    <cellStyle name="Normal 3 4 5 4 3 2" xfId="22604"/>
    <cellStyle name="Normal 3 4 5 4 3 2 2" xfId="22605"/>
    <cellStyle name="Normal 3 4 5 4 3 3" xfId="22606"/>
    <cellStyle name="Normal 3 4 5 4 4" xfId="22607"/>
    <cellStyle name="Normal 3 4 5 4 4 2" xfId="22608"/>
    <cellStyle name="Normal 3 4 5 4 5" xfId="22609"/>
    <cellStyle name="Normal 3 4 5 5" xfId="22610"/>
    <cellStyle name="Normal 3 4 5 5 2" xfId="22611"/>
    <cellStyle name="Normal 3 4 5 5 2 2" xfId="22612"/>
    <cellStyle name="Normal 3 4 5 5 2 2 2" xfId="22613"/>
    <cellStyle name="Normal 3 4 5 5 2 3" xfId="22614"/>
    <cellStyle name="Normal 3 4 5 5 3" xfId="22615"/>
    <cellStyle name="Normal 3 4 5 5 3 2" xfId="22616"/>
    <cellStyle name="Normal 3 4 5 5 4" xfId="22617"/>
    <cellStyle name="Normal 3 4 5 6" xfId="22618"/>
    <cellStyle name="Normal 3 4 5 6 2" xfId="22619"/>
    <cellStyle name="Normal 3 4 5 6 2 2" xfId="22620"/>
    <cellStyle name="Normal 3 4 5 6 3" xfId="22621"/>
    <cellStyle name="Normal 3 4 5 7" xfId="22622"/>
    <cellStyle name="Normal 3 4 5 7 2" xfId="22623"/>
    <cellStyle name="Normal 3 4 5 8" xfId="22624"/>
    <cellStyle name="Normal 3 4 6" xfId="22625"/>
    <cellStyle name="Normal 3 4 6 2" xfId="22626"/>
    <cellStyle name="Normal 3 4 6 2 2" xfId="22627"/>
    <cellStyle name="Normal 3 4 6 2 2 2" xfId="22628"/>
    <cellStyle name="Normal 3 4 6 2 2 2 2" xfId="22629"/>
    <cellStyle name="Normal 3 4 6 2 2 2 2 2" xfId="22630"/>
    <cellStyle name="Normal 3 4 6 2 2 2 2 2 2" xfId="22631"/>
    <cellStyle name="Normal 3 4 6 2 2 2 2 3" xfId="22632"/>
    <cellStyle name="Normal 3 4 6 2 2 2 3" xfId="22633"/>
    <cellStyle name="Normal 3 4 6 2 2 2 3 2" xfId="22634"/>
    <cellStyle name="Normal 3 4 6 2 2 2 4" xfId="22635"/>
    <cellStyle name="Normal 3 4 6 2 2 3" xfId="22636"/>
    <cellStyle name="Normal 3 4 6 2 2 3 2" xfId="22637"/>
    <cellStyle name="Normal 3 4 6 2 2 3 2 2" xfId="22638"/>
    <cellStyle name="Normal 3 4 6 2 2 3 3" xfId="22639"/>
    <cellStyle name="Normal 3 4 6 2 2 4" xfId="22640"/>
    <cellStyle name="Normal 3 4 6 2 2 4 2" xfId="22641"/>
    <cellStyle name="Normal 3 4 6 2 2 5" xfId="22642"/>
    <cellStyle name="Normal 3 4 6 2 3" xfId="22643"/>
    <cellStyle name="Normal 3 4 6 2 3 2" xfId="22644"/>
    <cellStyle name="Normal 3 4 6 2 3 2 2" xfId="22645"/>
    <cellStyle name="Normal 3 4 6 2 3 2 2 2" xfId="22646"/>
    <cellStyle name="Normal 3 4 6 2 3 2 3" xfId="22647"/>
    <cellStyle name="Normal 3 4 6 2 3 3" xfId="22648"/>
    <cellStyle name="Normal 3 4 6 2 3 3 2" xfId="22649"/>
    <cellStyle name="Normal 3 4 6 2 3 4" xfId="22650"/>
    <cellStyle name="Normal 3 4 6 2 4" xfId="22651"/>
    <cellStyle name="Normal 3 4 6 2 4 2" xfId="22652"/>
    <cellStyle name="Normal 3 4 6 2 4 2 2" xfId="22653"/>
    <cellStyle name="Normal 3 4 6 2 4 3" xfId="22654"/>
    <cellStyle name="Normal 3 4 6 2 5" xfId="22655"/>
    <cellStyle name="Normal 3 4 6 2 5 2" xfId="22656"/>
    <cellStyle name="Normal 3 4 6 2 6" xfId="22657"/>
    <cellStyle name="Normal 3 4 6 3" xfId="22658"/>
    <cellStyle name="Normal 3 4 6 3 2" xfId="22659"/>
    <cellStyle name="Normal 3 4 6 3 2 2" xfId="22660"/>
    <cellStyle name="Normal 3 4 6 3 2 2 2" xfId="22661"/>
    <cellStyle name="Normal 3 4 6 3 2 2 2 2" xfId="22662"/>
    <cellStyle name="Normal 3 4 6 3 2 2 3" xfId="22663"/>
    <cellStyle name="Normal 3 4 6 3 2 3" xfId="22664"/>
    <cellStyle name="Normal 3 4 6 3 2 3 2" xfId="22665"/>
    <cellStyle name="Normal 3 4 6 3 2 4" xfId="22666"/>
    <cellStyle name="Normal 3 4 6 3 3" xfId="22667"/>
    <cellStyle name="Normal 3 4 6 3 3 2" xfId="22668"/>
    <cellStyle name="Normal 3 4 6 3 3 2 2" xfId="22669"/>
    <cellStyle name="Normal 3 4 6 3 3 3" xfId="22670"/>
    <cellStyle name="Normal 3 4 6 3 4" xfId="22671"/>
    <cellStyle name="Normal 3 4 6 3 4 2" xfId="22672"/>
    <cellStyle name="Normal 3 4 6 3 5" xfId="22673"/>
    <cellStyle name="Normal 3 4 6 4" xfId="22674"/>
    <cellStyle name="Normal 3 4 6 4 2" xfId="22675"/>
    <cellStyle name="Normal 3 4 6 4 2 2" xfId="22676"/>
    <cellStyle name="Normal 3 4 6 4 2 2 2" xfId="22677"/>
    <cellStyle name="Normal 3 4 6 4 2 3" xfId="22678"/>
    <cellStyle name="Normal 3 4 6 4 3" xfId="22679"/>
    <cellStyle name="Normal 3 4 6 4 3 2" xfId="22680"/>
    <cellStyle name="Normal 3 4 6 4 4" xfId="22681"/>
    <cellStyle name="Normal 3 4 6 5" xfId="22682"/>
    <cellStyle name="Normal 3 4 6 5 2" xfId="22683"/>
    <cellStyle name="Normal 3 4 6 5 2 2" xfId="22684"/>
    <cellStyle name="Normal 3 4 6 5 3" xfId="22685"/>
    <cellStyle name="Normal 3 4 6 6" xfId="22686"/>
    <cellStyle name="Normal 3 4 6 6 2" xfId="22687"/>
    <cellStyle name="Normal 3 4 6 7" xfId="22688"/>
    <cellStyle name="Normal 3 4 7" xfId="22689"/>
    <cellStyle name="Normal 3 4 7 2" xfId="22690"/>
    <cellStyle name="Normal 3 4 7 2 2" xfId="22691"/>
    <cellStyle name="Normal 3 4 7 2 2 2" xfId="22692"/>
    <cellStyle name="Normal 3 4 7 2 2 2 2" xfId="22693"/>
    <cellStyle name="Normal 3 4 7 2 2 2 2 2" xfId="22694"/>
    <cellStyle name="Normal 3 4 7 2 2 2 3" xfId="22695"/>
    <cellStyle name="Normal 3 4 7 2 2 3" xfId="22696"/>
    <cellStyle name="Normal 3 4 7 2 2 3 2" xfId="22697"/>
    <cellStyle name="Normal 3 4 7 2 2 4" xfId="22698"/>
    <cellStyle name="Normal 3 4 7 2 3" xfId="22699"/>
    <cellStyle name="Normal 3 4 7 2 3 2" xfId="22700"/>
    <cellStyle name="Normal 3 4 7 2 3 2 2" xfId="22701"/>
    <cellStyle name="Normal 3 4 7 2 3 3" xfId="22702"/>
    <cellStyle name="Normal 3 4 7 2 4" xfId="22703"/>
    <cellStyle name="Normal 3 4 7 2 4 2" xfId="22704"/>
    <cellStyle name="Normal 3 4 7 2 5" xfId="22705"/>
    <cellStyle name="Normal 3 4 7 3" xfId="22706"/>
    <cellStyle name="Normal 3 4 7 3 2" xfId="22707"/>
    <cellStyle name="Normal 3 4 7 3 2 2" xfId="22708"/>
    <cellStyle name="Normal 3 4 7 3 2 2 2" xfId="22709"/>
    <cellStyle name="Normal 3 4 7 3 2 3" xfId="22710"/>
    <cellStyle name="Normal 3 4 7 3 3" xfId="22711"/>
    <cellStyle name="Normal 3 4 7 3 3 2" xfId="22712"/>
    <cellStyle name="Normal 3 4 7 3 4" xfId="22713"/>
    <cellStyle name="Normal 3 4 7 4" xfId="22714"/>
    <cellStyle name="Normal 3 4 7 4 2" xfId="22715"/>
    <cellStyle name="Normal 3 4 7 4 2 2" xfId="22716"/>
    <cellStyle name="Normal 3 4 7 4 3" xfId="22717"/>
    <cellStyle name="Normal 3 4 7 5" xfId="22718"/>
    <cellStyle name="Normal 3 4 7 5 2" xfId="22719"/>
    <cellStyle name="Normal 3 4 7 6" xfId="22720"/>
    <cellStyle name="Normal 3 4 8" xfId="22721"/>
    <cellStyle name="Normal 3 4 8 2" xfId="22722"/>
    <cellStyle name="Normal 3 4 8 2 2" xfId="22723"/>
    <cellStyle name="Normal 3 4 8 2 2 2" xfId="22724"/>
    <cellStyle name="Normal 3 4 8 2 2 2 2" xfId="22725"/>
    <cellStyle name="Normal 3 4 8 2 2 3" xfId="22726"/>
    <cellStyle name="Normal 3 4 8 2 3" xfId="22727"/>
    <cellStyle name="Normal 3 4 8 2 3 2" xfId="22728"/>
    <cellStyle name="Normal 3 4 8 2 4" xfId="22729"/>
    <cellStyle name="Normal 3 4 8 3" xfId="22730"/>
    <cellStyle name="Normal 3 4 8 3 2" xfId="22731"/>
    <cellStyle name="Normal 3 4 8 3 2 2" xfId="22732"/>
    <cellStyle name="Normal 3 4 8 3 3" xfId="22733"/>
    <cellStyle name="Normal 3 4 8 4" xfId="22734"/>
    <cellStyle name="Normal 3 4 8 4 2" xfId="22735"/>
    <cellStyle name="Normal 3 4 8 5" xfId="22736"/>
    <cellStyle name="Normal 3 4 9" xfId="22737"/>
    <cellStyle name="Normal 3 4 9 2" xfId="22738"/>
    <cellStyle name="Normal 3 4 9 2 2" xfId="22739"/>
    <cellStyle name="Normal 3 4 9 2 2 2" xfId="22740"/>
    <cellStyle name="Normal 3 4 9 2 3" xfId="22741"/>
    <cellStyle name="Normal 3 4 9 3" xfId="22742"/>
    <cellStyle name="Normal 3 4 9 3 2" xfId="22743"/>
    <cellStyle name="Normal 3 4 9 4" xfId="22744"/>
    <cellStyle name="Normal 3 5" xfId="22745"/>
    <cellStyle name="Normal 3 5 10" xfId="22746"/>
    <cellStyle name="Normal 3 5 10 2" xfId="22747"/>
    <cellStyle name="Normal 3 5 11" xfId="22748"/>
    <cellStyle name="Normal 3 5 2" xfId="22749"/>
    <cellStyle name="Normal 3 5 2 10" xfId="22750"/>
    <cellStyle name="Normal 3 5 2 2" xfId="22751"/>
    <cellStyle name="Normal 3 5 2 2 2" xfId="22752"/>
    <cellStyle name="Normal 3 5 2 2 2 2" xfId="22753"/>
    <cellStyle name="Normal 3 5 2 2 2 2 2" xfId="22754"/>
    <cellStyle name="Normal 3 5 2 2 2 2 2 2" xfId="22755"/>
    <cellStyle name="Normal 3 5 2 2 2 2 2 2 2" xfId="22756"/>
    <cellStyle name="Normal 3 5 2 2 2 2 2 2 2 2" xfId="22757"/>
    <cellStyle name="Normal 3 5 2 2 2 2 2 2 2 2 2" xfId="22758"/>
    <cellStyle name="Normal 3 5 2 2 2 2 2 2 2 2 2 2" xfId="22759"/>
    <cellStyle name="Normal 3 5 2 2 2 2 2 2 2 2 3" xfId="22760"/>
    <cellStyle name="Normal 3 5 2 2 2 2 2 2 2 3" xfId="22761"/>
    <cellStyle name="Normal 3 5 2 2 2 2 2 2 2 3 2" xfId="22762"/>
    <cellStyle name="Normal 3 5 2 2 2 2 2 2 2 4" xfId="22763"/>
    <cellStyle name="Normal 3 5 2 2 2 2 2 2 3" xfId="22764"/>
    <cellStyle name="Normal 3 5 2 2 2 2 2 2 3 2" xfId="22765"/>
    <cellStyle name="Normal 3 5 2 2 2 2 2 2 3 2 2" xfId="22766"/>
    <cellStyle name="Normal 3 5 2 2 2 2 2 2 3 3" xfId="22767"/>
    <cellStyle name="Normal 3 5 2 2 2 2 2 2 4" xfId="22768"/>
    <cellStyle name="Normal 3 5 2 2 2 2 2 2 4 2" xfId="22769"/>
    <cellStyle name="Normal 3 5 2 2 2 2 2 2 5" xfId="22770"/>
    <cellStyle name="Normal 3 5 2 2 2 2 2 3" xfId="22771"/>
    <cellStyle name="Normal 3 5 2 2 2 2 2 3 2" xfId="22772"/>
    <cellStyle name="Normal 3 5 2 2 2 2 2 3 2 2" xfId="22773"/>
    <cellStyle name="Normal 3 5 2 2 2 2 2 3 2 2 2" xfId="22774"/>
    <cellStyle name="Normal 3 5 2 2 2 2 2 3 2 3" xfId="22775"/>
    <cellStyle name="Normal 3 5 2 2 2 2 2 3 3" xfId="22776"/>
    <cellStyle name="Normal 3 5 2 2 2 2 2 3 3 2" xfId="22777"/>
    <cellStyle name="Normal 3 5 2 2 2 2 2 3 4" xfId="22778"/>
    <cellStyle name="Normal 3 5 2 2 2 2 2 4" xfId="22779"/>
    <cellStyle name="Normal 3 5 2 2 2 2 2 4 2" xfId="22780"/>
    <cellStyle name="Normal 3 5 2 2 2 2 2 4 2 2" xfId="22781"/>
    <cellStyle name="Normal 3 5 2 2 2 2 2 4 3" xfId="22782"/>
    <cellStyle name="Normal 3 5 2 2 2 2 2 5" xfId="22783"/>
    <cellStyle name="Normal 3 5 2 2 2 2 2 5 2" xfId="22784"/>
    <cellStyle name="Normal 3 5 2 2 2 2 2 6" xfId="22785"/>
    <cellStyle name="Normal 3 5 2 2 2 2 3" xfId="22786"/>
    <cellStyle name="Normal 3 5 2 2 2 2 3 2" xfId="22787"/>
    <cellStyle name="Normal 3 5 2 2 2 2 3 2 2" xfId="22788"/>
    <cellStyle name="Normal 3 5 2 2 2 2 3 2 2 2" xfId="22789"/>
    <cellStyle name="Normal 3 5 2 2 2 2 3 2 2 2 2" xfId="22790"/>
    <cellStyle name="Normal 3 5 2 2 2 2 3 2 2 3" xfId="22791"/>
    <cellStyle name="Normal 3 5 2 2 2 2 3 2 3" xfId="22792"/>
    <cellStyle name="Normal 3 5 2 2 2 2 3 2 3 2" xfId="22793"/>
    <cellStyle name="Normal 3 5 2 2 2 2 3 2 4" xfId="22794"/>
    <cellStyle name="Normal 3 5 2 2 2 2 3 3" xfId="22795"/>
    <cellStyle name="Normal 3 5 2 2 2 2 3 3 2" xfId="22796"/>
    <cellStyle name="Normal 3 5 2 2 2 2 3 3 2 2" xfId="22797"/>
    <cellStyle name="Normal 3 5 2 2 2 2 3 3 3" xfId="22798"/>
    <cellStyle name="Normal 3 5 2 2 2 2 3 4" xfId="22799"/>
    <cellStyle name="Normal 3 5 2 2 2 2 3 4 2" xfId="22800"/>
    <cellStyle name="Normal 3 5 2 2 2 2 3 5" xfId="22801"/>
    <cellStyle name="Normal 3 5 2 2 2 2 4" xfId="22802"/>
    <cellStyle name="Normal 3 5 2 2 2 2 4 2" xfId="22803"/>
    <cellStyle name="Normal 3 5 2 2 2 2 4 2 2" xfId="22804"/>
    <cellStyle name="Normal 3 5 2 2 2 2 4 2 2 2" xfId="22805"/>
    <cellStyle name="Normal 3 5 2 2 2 2 4 2 3" xfId="22806"/>
    <cellStyle name="Normal 3 5 2 2 2 2 4 3" xfId="22807"/>
    <cellStyle name="Normal 3 5 2 2 2 2 4 3 2" xfId="22808"/>
    <cellStyle name="Normal 3 5 2 2 2 2 4 4" xfId="22809"/>
    <cellStyle name="Normal 3 5 2 2 2 2 5" xfId="22810"/>
    <cellStyle name="Normal 3 5 2 2 2 2 5 2" xfId="22811"/>
    <cellStyle name="Normal 3 5 2 2 2 2 5 2 2" xfId="22812"/>
    <cellStyle name="Normal 3 5 2 2 2 2 5 3" xfId="22813"/>
    <cellStyle name="Normal 3 5 2 2 2 2 6" xfId="22814"/>
    <cellStyle name="Normal 3 5 2 2 2 2 6 2" xfId="22815"/>
    <cellStyle name="Normal 3 5 2 2 2 2 7" xfId="22816"/>
    <cellStyle name="Normal 3 5 2 2 2 3" xfId="22817"/>
    <cellStyle name="Normal 3 5 2 2 2 3 2" xfId="22818"/>
    <cellStyle name="Normal 3 5 2 2 2 3 2 2" xfId="22819"/>
    <cellStyle name="Normal 3 5 2 2 2 3 2 2 2" xfId="22820"/>
    <cellStyle name="Normal 3 5 2 2 2 3 2 2 2 2" xfId="22821"/>
    <cellStyle name="Normal 3 5 2 2 2 3 2 2 2 2 2" xfId="22822"/>
    <cellStyle name="Normal 3 5 2 2 2 3 2 2 2 3" xfId="22823"/>
    <cellStyle name="Normal 3 5 2 2 2 3 2 2 3" xfId="22824"/>
    <cellStyle name="Normal 3 5 2 2 2 3 2 2 3 2" xfId="22825"/>
    <cellStyle name="Normal 3 5 2 2 2 3 2 2 4" xfId="22826"/>
    <cellStyle name="Normal 3 5 2 2 2 3 2 3" xfId="22827"/>
    <cellStyle name="Normal 3 5 2 2 2 3 2 3 2" xfId="22828"/>
    <cellStyle name="Normal 3 5 2 2 2 3 2 3 2 2" xfId="22829"/>
    <cellStyle name="Normal 3 5 2 2 2 3 2 3 3" xfId="22830"/>
    <cellStyle name="Normal 3 5 2 2 2 3 2 4" xfId="22831"/>
    <cellStyle name="Normal 3 5 2 2 2 3 2 4 2" xfId="22832"/>
    <cellStyle name="Normal 3 5 2 2 2 3 2 5" xfId="22833"/>
    <cellStyle name="Normal 3 5 2 2 2 3 3" xfId="22834"/>
    <cellStyle name="Normal 3 5 2 2 2 3 3 2" xfId="22835"/>
    <cellStyle name="Normal 3 5 2 2 2 3 3 2 2" xfId="22836"/>
    <cellStyle name="Normal 3 5 2 2 2 3 3 2 2 2" xfId="22837"/>
    <cellStyle name="Normal 3 5 2 2 2 3 3 2 3" xfId="22838"/>
    <cellStyle name="Normal 3 5 2 2 2 3 3 3" xfId="22839"/>
    <cellStyle name="Normal 3 5 2 2 2 3 3 3 2" xfId="22840"/>
    <cellStyle name="Normal 3 5 2 2 2 3 3 4" xfId="22841"/>
    <cellStyle name="Normal 3 5 2 2 2 3 4" xfId="22842"/>
    <cellStyle name="Normal 3 5 2 2 2 3 4 2" xfId="22843"/>
    <cellStyle name="Normal 3 5 2 2 2 3 4 2 2" xfId="22844"/>
    <cellStyle name="Normal 3 5 2 2 2 3 4 3" xfId="22845"/>
    <cellStyle name="Normal 3 5 2 2 2 3 5" xfId="22846"/>
    <cellStyle name="Normal 3 5 2 2 2 3 5 2" xfId="22847"/>
    <cellStyle name="Normal 3 5 2 2 2 3 6" xfId="22848"/>
    <cellStyle name="Normal 3 5 2 2 2 4" xfId="22849"/>
    <cellStyle name="Normal 3 5 2 2 2 4 2" xfId="22850"/>
    <cellStyle name="Normal 3 5 2 2 2 4 2 2" xfId="22851"/>
    <cellStyle name="Normal 3 5 2 2 2 4 2 2 2" xfId="22852"/>
    <cellStyle name="Normal 3 5 2 2 2 4 2 2 2 2" xfId="22853"/>
    <cellStyle name="Normal 3 5 2 2 2 4 2 2 3" xfId="22854"/>
    <cellStyle name="Normal 3 5 2 2 2 4 2 3" xfId="22855"/>
    <cellStyle name="Normal 3 5 2 2 2 4 2 3 2" xfId="22856"/>
    <cellStyle name="Normal 3 5 2 2 2 4 2 4" xfId="22857"/>
    <cellStyle name="Normal 3 5 2 2 2 4 3" xfId="22858"/>
    <cellStyle name="Normal 3 5 2 2 2 4 3 2" xfId="22859"/>
    <cellStyle name="Normal 3 5 2 2 2 4 3 2 2" xfId="22860"/>
    <cellStyle name="Normal 3 5 2 2 2 4 3 3" xfId="22861"/>
    <cellStyle name="Normal 3 5 2 2 2 4 4" xfId="22862"/>
    <cellStyle name="Normal 3 5 2 2 2 4 4 2" xfId="22863"/>
    <cellStyle name="Normal 3 5 2 2 2 4 5" xfId="22864"/>
    <cellStyle name="Normal 3 5 2 2 2 5" xfId="22865"/>
    <cellStyle name="Normal 3 5 2 2 2 5 2" xfId="22866"/>
    <cellStyle name="Normal 3 5 2 2 2 5 2 2" xfId="22867"/>
    <cellStyle name="Normal 3 5 2 2 2 5 2 2 2" xfId="22868"/>
    <cellStyle name="Normal 3 5 2 2 2 5 2 3" xfId="22869"/>
    <cellStyle name="Normal 3 5 2 2 2 5 3" xfId="22870"/>
    <cellStyle name="Normal 3 5 2 2 2 5 3 2" xfId="22871"/>
    <cellStyle name="Normal 3 5 2 2 2 5 4" xfId="22872"/>
    <cellStyle name="Normal 3 5 2 2 2 6" xfId="22873"/>
    <cellStyle name="Normal 3 5 2 2 2 6 2" xfId="22874"/>
    <cellStyle name="Normal 3 5 2 2 2 6 2 2" xfId="22875"/>
    <cellStyle name="Normal 3 5 2 2 2 6 3" xfId="22876"/>
    <cellStyle name="Normal 3 5 2 2 2 7" xfId="22877"/>
    <cellStyle name="Normal 3 5 2 2 2 7 2" xfId="22878"/>
    <cellStyle name="Normal 3 5 2 2 2 8" xfId="22879"/>
    <cellStyle name="Normal 3 5 2 2 3" xfId="22880"/>
    <cellStyle name="Normal 3 5 2 2 3 2" xfId="22881"/>
    <cellStyle name="Normal 3 5 2 2 3 2 2" xfId="22882"/>
    <cellStyle name="Normal 3 5 2 2 3 2 2 2" xfId="22883"/>
    <cellStyle name="Normal 3 5 2 2 3 2 2 2 2" xfId="22884"/>
    <cellStyle name="Normal 3 5 2 2 3 2 2 2 2 2" xfId="22885"/>
    <cellStyle name="Normal 3 5 2 2 3 2 2 2 2 2 2" xfId="22886"/>
    <cellStyle name="Normal 3 5 2 2 3 2 2 2 2 3" xfId="22887"/>
    <cellStyle name="Normal 3 5 2 2 3 2 2 2 3" xfId="22888"/>
    <cellStyle name="Normal 3 5 2 2 3 2 2 2 3 2" xfId="22889"/>
    <cellStyle name="Normal 3 5 2 2 3 2 2 2 4" xfId="22890"/>
    <cellStyle name="Normal 3 5 2 2 3 2 2 3" xfId="22891"/>
    <cellStyle name="Normal 3 5 2 2 3 2 2 3 2" xfId="22892"/>
    <cellStyle name="Normal 3 5 2 2 3 2 2 3 2 2" xfId="22893"/>
    <cellStyle name="Normal 3 5 2 2 3 2 2 3 3" xfId="22894"/>
    <cellStyle name="Normal 3 5 2 2 3 2 2 4" xfId="22895"/>
    <cellStyle name="Normal 3 5 2 2 3 2 2 4 2" xfId="22896"/>
    <cellStyle name="Normal 3 5 2 2 3 2 2 5" xfId="22897"/>
    <cellStyle name="Normal 3 5 2 2 3 2 3" xfId="22898"/>
    <cellStyle name="Normal 3 5 2 2 3 2 3 2" xfId="22899"/>
    <cellStyle name="Normal 3 5 2 2 3 2 3 2 2" xfId="22900"/>
    <cellStyle name="Normal 3 5 2 2 3 2 3 2 2 2" xfId="22901"/>
    <cellStyle name="Normal 3 5 2 2 3 2 3 2 3" xfId="22902"/>
    <cellStyle name="Normal 3 5 2 2 3 2 3 3" xfId="22903"/>
    <cellStyle name="Normal 3 5 2 2 3 2 3 3 2" xfId="22904"/>
    <cellStyle name="Normal 3 5 2 2 3 2 3 4" xfId="22905"/>
    <cellStyle name="Normal 3 5 2 2 3 2 4" xfId="22906"/>
    <cellStyle name="Normal 3 5 2 2 3 2 4 2" xfId="22907"/>
    <cellStyle name="Normal 3 5 2 2 3 2 4 2 2" xfId="22908"/>
    <cellStyle name="Normal 3 5 2 2 3 2 4 3" xfId="22909"/>
    <cellStyle name="Normal 3 5 2 2 3 2 5" xfId="22910"/>
    <cellStyle name="Normal 3 5 2 2 3 2 5 2" xfId="22911"/>
    <cellStyle name="Normal 3 5 2 2 3 2 6" xfId="22912"/>
    <cellStyle name="Normal 3 5 2 2 3 3" xfId="22913"/>
    <cellStyle name="Normal 3 5 2 2 3 3 2" xfId="22914"/>
    <cellStyle name="Normal 3 5 2 2 3 3 2 2" xfId="22915"/>
    <cellStyle name="Normal 3 5 2 2 3 3 2 2 2" xfId="22916"/>
    <cellStyle name="Normal 3 5 2 2 3 3 2 2 2 2" xfId="22917"/>
    <cellStyle name="Normal 3 5 2 2 3 3 2 2 3" xfId="22918"/>
    <cellStyle name="Normal 3 5 2 2 3 3 2 3" xfId="22919"/>
    <cellStyle name="Normal 3 5 2 2 3 3 2 3 2" xfId="22920"/>
    <cellStyle name="Normal 3 5 2 2 3 3 2 4" xfId="22921"/>
    <cellStyle name="Normal 3 5 2 2 3 3 3" xfId="22922"/>
    <cellStyle name="Normal 3 5 2 2 3 3 3 2" xfId="22923"/>
    <cellStyle name="Normal 3 5 2 2 3 3 3 2 2" xfId="22924"/>
    <cellStyle name="Normal 3 5 2 2 3 3 3 3" xfId="22925"/>
    <cellStyle name="Normal 3 5 2 2 3 3 4" xfId="22926"/>
    <cellStyle name="Normal 3 5 2 2 3 3 4 2" xfId="22927"/>
    <cellStyle name="Normal 3 5 2 2 3 3 5" xfId="22928"/>
    <cellStyle name="Normal 3 5 2 2 3 4" xfId="22929"/>
    <cellStyle name="Normal 3 5 2 2 3 4 2" xfId="22930"/>
    <cellStyle name="Normal 3 5 2 2 3 4 2 2" xfId="22931"/>
    <cellStyle name="Normal 3 5 2 2 3 4 2 2 2" xfId="22932"/>
    <cellStyle name="Normal 3 5 2 2 3 4 2 3" xfId="22933"/>
    <cellStyle name="Normal 3 5 2 2 3 4 3" xfId="22934"/>
    <cellStyle name="Normal 3 5 2 2 3 4 3 2" xfId="22935"/>
    <cellStyle name="Normal 3 5 2 2 3 4 4" xfId="22936"/>
    <cellStyle name="Normal 3 5 2 2 3 5" xfId="22937"/>
    <cellStyle name="Normal 3 5 2 2 3 5 2" xfId="22938"/>
    <cellStyle name="Normal 3 5 2 2 3 5 2 2" xfId="22939"/>
    <cellStyle name="Normal 3 5 2 2 3 5 3" xfId="22940"/>
    <cellStyle name="Normal 3 5 2 2 3 6" xfId="22941"/>
    <cellStyle name="Normal 3 5 2 2 3 6 2" xfId="22942"/>
    <cellStyle name="Normal 3 5 2 2 3 7" xfId="22943"/>
    <cellStyle name="Normal 3 5 2 2 4" xfId="22944"/>
    <cellStyle name="Normal 3 5 2 2 4 2" xfId="22945"/>
    <cellStyle name="Normal 3 5 2 2 4 2 2" xfId="22946"/>
    <cellStyle name="Normal 3 5 2 2 4 2 2 2" xfId="22947"/>
    <cellStyle name="Normal 3 5 2 2 4 2 2 2 2" xfId="22948"/>
    <cellStyle name="Normal 3 5 2 2 4 2 2 2 2 2" xfId="22949"/>
    <cellStyle name="Normal 3 5 2 2 4 2 2 2 3" xfId="22950"/>
    <cellStyle name="Normal 3 5 2 2 4 2 2 3" xfId="22951"/>
    <cellStyle name="Normal 3 5 2 2 4 2 2 3 2" xfId="22952"/>
    <cellStyle name="Normal 3 5 2 2 4 2 2 4" xfId="22953"/>
    <cellStyle name="Normal 3 5 2 2 4 2 3" xfId="22954"/>
    <cellStyle name="Normal 3 5 2 2 4 2 3 2" xfId="22955"/>
    <cellStyle name="Normal 3 5 2 2 4 2 3 2 2" xfId="22956"/>
    <cellStyle name="Normal 3 5 2 2 4 2 3 3" xfId="22957"/>
    <cellStyle name="Normal 3 5 2 2 4 2 4" xfId="22958"/>
    <cellStyle name="Normal 3 5 2 2 4 2 4 2" xfId="22959"/>
    <cellStyle name="Normal 3 5 2 2 4 2 5" xfId="22960"/>
    <cellStyle name="Normal 3 5 2 2 4 3" xfId="22961"/>
    <cellStyle name="Normal 3 5 2 2 4 3 2" xfId="22962"/>
    <cellStyle name="Normal 3 5 2 2 4 3 2 2" xfId="22963"/>
    <cellStyle name="Normal 3 5 2 2 4 3 2 2 2" xfId="22964"/>
    <cellStyle name="Normal 3 5 2 2 4 3 2 3" xfId="22965"/>
    <cellStyle name="Normal 3 5 2 2 4 3 3" xfId="22966"/>
    <cellStyle name="Normal 3 5 2 2 4 3 3 2" xfId="22967"/>
    <cellStyle name="Normal 3 5 2 2 4 3 4" xfId="22968"/>
    <cellStyle name="Normal 3 5 2 2 4 4" xfId="22969"/>
    <cellStyle name="Normal 3 5 2 2 4 4 2" xfId="22970"/>
    <cellStyle name="Normal 3 5 2 2 4 4 2 2" xfId="22971"/>
    <cellStyle name="Normal 3 5 2 2 4 4 3" xfId="22972"/>
    <cellStyle name="Normal 3 5 2 2 4 5" xfId="22973"/>
    <cellStyle name="Normal 3 5 2 2 4 5 2" xfId="22974"/>
    <cellStyle name="Normal 3 5 2 2 4 6" xfId="22975"/>
    <cellStyle name="Normal 3 5 2 2 5" xfId="22976"/>
    <cellStyle name="Normal 3 5 2 2 5 2" xfId="22977"/>
    <cellStyle name="Normal 3 5 2 2 5 2 2" xfId="22978"/>
    <cellStyle name="Normal 3 5 2 2 5 2 2 2" xfId="22979"/>
    <cellStyle name="Normal 3 5 2 2 5 2 2 2 2" xfId="22980"/>
    <cellStyle name="Normal 3 5 2 2 5 2 2 3" xfId="22981"/>
    <cellStyle name="Normal 3 5 2 2 5 2 3" xfId="22982"/>
    <cellStyle name="Normal 3 5 2 2 5 2 3 2" xfId="22983"/>
    <cellStyle name="Normal 3 5 2 2 5 2 4" xfId="22984"/>
    <cellStyle name="Normal 3 5 2 2 5 3" xfId="22985"/>
    <cellStyle name="Normal 3 5 2 2 5 3 2" xfId="22986"/>
    <cellStyle name="Normal 3 5 2 2 5 3 2 2" xfId="22987"/>
    <cellStyle name="Normal 3 5 2 2 5 3 3" xfId="22988"/>
    <cellStyle name="Normal 3 5 2 2 5 4" xfId="22989"/>
    <cellStyle name="Normal 3 5 2 2 5 4 2" xfId="22990"/>
    <cellStyle name="Normal 3 5 2 2 5 5" xfId="22991"/>
    <cellStyle name="Normal 3 5 2 2 6" xfId="22992"/>
    <cellStyle name="Normal 3 5 2 2 6 2" xfId="22993"/>
    <cellStyle name="Normal 3 5 2 2 6 2 2" xfId="22994"/>
    <cellStyle name="Normal 3 5 2 2 6 2 2 2" xfId="22995"/>
    <cellStyle name="Normal 3 5 2 2 6 2 3" xfId="22996"/>
    <cellStyle name="Normal 3 5 2 2 6 3" xfId="22997"/>
    <cellStyle name="Normal 3 5 2 2 6 3 2" xfId="22998"/>
    <cellStyle name="Normal 3 5 2 2 6 4" xfId="22999"/>
    <cellStyle name="Normal 3 5 2 2 7" xfId="23000"/>
    <cellStyle name="Normal 3 5 2 2 7 2" xfId="23001"/>
    <cellStyle name="Normal 3 5 2 2 7 2 2" xfId="23002"/>
    <cellStyle name="Normal 3 5 2 2 7 3" xfId="23003"/>
    <cellStyle name="Normal 3 5 2 2 8" xfId="23004"/>
    <cellStyle name="Normal 3 5 2 2 8 2" xfId="23005"/>
    <cellStyle name="Normal 3 5 2 2 9" xfId="23006"/>
    <cellStyle name="Normal 3 5 2 3" xfId="23007"/>
    <cellStyle name="Normal 3 5 2 3 2" xfId="23008"/>
    <cellStyle name="Normal 3 5 2 3 2 2" xfId="23009"/>
    <cellStyle name="Normal 3 5 2 3 2 2 2" xfId="23010"/>
    <cellStyle name="Normal 3 5 2 3 2 2 2 2" xfId="23011"/>
    <cellStyle name="Normal 3 5 2 3 2 2 2 2 2" xfId="23012"/>
    <cellStyle name="Normal 3 5 2 3 2 2 2 2 2 2" xfId="23013"/>
    <cellStyle name="Normal 3 5 2 3 2 2 2 2 2 2 2" xfId="23014"/>
    <cellStyle name="Normal 3 5 2 3 2 2 2 2 2 3" xfId="23015"/>
    <cellStyle name="Normal 3 5 2 3 2 2 2 2 3" xfId="23016"/>
    <cellStyle name="Normal 3 5 2 3 2 2 2 2 3 2" xfId="23017"/>
    <cellStyle name="Normal 3 5 2 3 2 2 2 2 4" xfId="23018"/>
    <cellStyle name="Normal 3 5 2 3 2 2 2 3" xfId="23019"/>
    <cellStyle name="Normal 3 5 2 3 2 2 2 3 2" xfId="23020"/>
    <cellStyle name="Normal 3 5 2 3 2 2 2 3 2 2" xfId="23021"/>
    <cellStyle name="Normal 3 5 2 3 2 2 2 3 3" xfId="23022"/>
    <cellStyle name="Normal 3 5 2 3 2 2 2 4" xfId="23023"/>
    <cellStyle name="Normal 3 5 2 3 2 2 2 4 2" xfId="23024"/>
    <cellStyle name="Normal 3 5 2 3 2 2 2 5" xfId="23025"/>
    <cellStyle name="Normal 3 5 2 3 2 2 3" xfId="23026"/>
    <cellStyle name="Normal 3 5 2 3 2 2 3 2" xfId="23027"/>
    <cellStyle name="Normal 3 5 2 3 2 2 3 2 2" xfId="23028"/>
    <cellStyle name="Normal 3 5 2 3 2 2 3 2 2 2" xfId="23029"/>
    <cellStyle name="Normal 3 5 2 3 2 2 3 2 3" xfId="23030"/>
    <cellStyle name="Normal 3 5 2 3 2 2 3 3" xfId="23031"/>
    <cellStyle name="Normal 3 5 2 3 2 2 3 3 2" xfId="23032"/>
    <cellStyle name="Normal 3 5 2 3 2 2 3 4" xfId="23033"/>
    <cellStyle name="Normal 3 5 2 3 2 2 4" xfId="23034"/>
    <cellStyle name="Normal 3 5 2 3 2 2 4 2" xfId="23035"/>
    <cellStyle name="Normal 3 5 2 3 2 2 4 2 2" xfId="23036"/>
    <cellStyle name="Normal 3 5 2 3 2 2 4 3" xfId="23037"/>
    <cellStyle name="Normal 3 5 2 3 2 2 5" xfId="23038"/>
    <cellStyle name="Normal 3 5 2 3 2 2 5 2" xfId="23039"/>
    <cellStyle name="Normal 3 5 2 3 2 2 6" xfId="23040"/>
    <cellStyle name="Normal 3 5 2 3 2 3" xfId="23041"/>
    <cellStyle name="Normal 3 5 2 3 2 3 2" xfId="23042"/>
    <cellStyle name="Normal 3 5 2 3 2 3 2 2" xfId="23043"/>
    <cellStyle name="Normal 3 5 2 3 2 3 2 2 2" xfId="23044"/>
    <cellStyle name="Normal 3 5 2 3 2 3 2 2 2 2" xfId="23045"/>
    <cellStyle name="Normal 3 5 2 3 2 3 2 2 3" xfId="23046"/>
    <cellStyle name="Normal 3 5 2 3 2 3 2 3" xfId="23047"/>
    <cellStyle name="Normal 3 5 2 3 2 3 2 3 2" xfId="23048"/>
    <cellStyle name="Normal 3 5 2 3 2 3 2 4" xfId="23049"/>
    <cellStyle name="Normal 3 5 2 3 2 3 3" xfId="23050"/>
    <cellStyle name="Normal 3 5 2 3 2 3 3 2" xfId="23051"/>
    <cellStyle name="Normal 3 5 2 3 2 3 3 2 2" xfId="23052"/>
    <cellStyle name="Normal 3 5 2 3 2 3 3 3" xfId="23053"/>
    <cellStyle name="Normal 3 5 2 3 2 3 4" xfId="23054"/>
    <cellStyle name="Normal 3 5 2 3 2 3 4 2" xfId="23055"/>
    <cellStyle name="Normal 3 5 2 3 2 3 5" xfId="23056"/>
    <cellStyle name="Normal 3 5 2 3 2 4" xfId="23057"/>
    <cellStyle name="Normal 3 5 2 3 2 4 2" xfId="23058"/>
    <cellStyle name="Normal 3 5 2 3 2 4 2 2" xfId="23059"/>
    <cellStyle name="Normal 3 5 2 3 2 4 2 2 2" xfId="23060"/>
    <cellStyle name="Normal 3 5 2 3 2 4 2 3" xfId="23061"/>
    <cellStyle name="Normal 3 5 2 3 2 4 3" xfId="23062"/>
    <cellStyle name="Normal 3 5 2 3 2 4 3 2" xfId="23063"/>
    <cellStyle name="Normal 3 5 2 3 2 4 4" xfId="23064"/>
    <cellStyle name="Normal 3 5 2 3 2 5" xfId="23065"/>
    <cellStyle name="Normal 3 5 2 3 2 5 2" xfId="23066"/>
    <cellStyle name="Normal 3 5 2 3 2 5 2 2" xfId="23067"/>
    <cellStyle name="Normal 3 5 2 3 2 5 3" xfId="23068"/>
    <cellStyle name="Normal 3 5 2 3 2 6" xfId="23069"/>
    <cellStyle name="Normal 3 5 2 3 2 6 2" xfId="23070"/>
    <cellStyle name="Normal 3 5 2 3 2 7" xfId="23071"/>
    <cellStyle name="Normal 3 5 2 3 3" xfId="23072"/>
    <cellStyle name="Normal 3 5 2 3 3 2" xfId="23073"/>
    <cellStyle name="Normal 3 5 2 3 3 2 2" xfId="23074"/>
    <cellStyle name="Normal 3 5 2 3 3 2 2 2" xfId="23075"/>
    <cellStyle name="Normal 3 5 2 3 3 2 2 2 2" xfId="23076"/>
    <cellStyle name="Normal 3 5 2 3 3 2 2 2 2 2" xfId="23077"/>
    <cellStyle name="Normal 3 5 2 3 3 2 2 2 3" xfId="23078"/>
    <cellStyle name="Normal 3 5 2 3 3 2 2 3" xfId="23079"/>
    <cellStyle name="Normal 3 5 2 3 3 2 2 3 2" xfId="23080"/>
    <cellStyle name="Normal 3 5 2 3 3 2 2 4" xfId="23081"/>
    <cellStyle name="Normal 3 5 2 3 3 2 3" xfId="23082"/>
    <cellStyle name="Normal 3 5 2 3 3 2 3 2" xfId="23083"/>
    <cellStyle name="Normal 3 5 2 3 3 2 3 2 2" xfId="23084"/>
    <cellStyle name="Normal 3 5 2 3 3 2 3 3" xfId="23085"/>
    <cellStyle name="Normal 3 5 2 3 3 2 4" xfId="23086"/>
    <cellStyle name="Normal 3 5 2 3 3 2 4 2" xfId="23087"/>
    <cellStyle name="Normal 3 5 2 3 3 2 5" xfId="23088"/>
    <cellStyle name="Normal 3 5 2 3 3 3" xfId="23089"/>
    <cellStyle name="Normal 3 5 2 3 3 3 2" xfId="23090"/>
    <cellStyle name="Normal 3 5 2 3 3 3 2 2" xfId="23091"/>
    <cellStyle name="Normal 3 5 2 3 3 3 2 2 2" xfId="23092"/>
    <cellStyle name="Normal 3 5 2 3 3 3 2 3" xfId="23093"/>
    <cellStyle name="Normal 3 5 2 3 3 3 3" xfId="23094"/>
    <cellStyle name="Normal 3 5 2 3 3 3 3 2" xfId="23095"/>
    <cellStyle name="Normal 3 5 2 3 3 3 4" xfId="23096"/>
    <cellStyle name="Normal 3 5 2 3 3 4" xfId="23097"/>
    <cellStyle name="Normal 3 5 2 3 3 4 2" xfId="23098"/>
    <cellStyle name="Normal 3 5 2 3 3 4 2 2" xfId="23099"/>
    <cellStyle name="Normal 3 5 2 3 3 4 3" xfId="23100"/>
    <cellStyle name="Normal 3 5 2 3 3 5" xfId="23101"/>
    <cellStyle name="Normal 3 5 2 3 3 5 2" xfId="23102"/>
    <cellStyle name="Normal 3 5 2 3 3 6" xfId="23103"/>
    <cellStyle name="Normal 3 5 2 3 4" xfId="23104"/>
    <cellStyle name="Normal 3 5 2 3 4 2" xfId="23105"/>
    <cellStyle name="Normal 3 5 2 3 4 2 2" xfId="23106"/>
    <cellStyle name="Normal 3 5 2 3 4 2 2 2" xfId="23107"/>
    <cellStyle name="Normal 3 5 2 3 4 2 2 2 2" xfId="23108"/>
    <cellStyle name="Normal 3 5 2 3 4 2 2 3" xfId="23109"/>
    <cellStyle name="Normal 3 5 2 3 4 2 3" xfId="23110"/>
    <cellStyle name="Normal 3 5 2 3 4 2 3 2" xfId="23111"/>
    <cellStyle name="Normal 3 5 2 3 4 2 4" xfId="23112"/>
    <cellStyle name="Normal 3 5 2 3 4 3" xfId="23113"/>
    <cellStyle name="Normal 3 5 2 3 4 3 2" xfId="23114"/>
    <cellStyle name="Normal 3 5 2 3 4 3 2 2" xfId="23115"/>
    <cellStyle name="Normal 3 5 2 3 4 3 3" xfId="23116"/>
    <cellStyle name="Normal 3 5 2 3 4 4" xfId="23117"/>
    <cellStyle name="Normal 3 5 2 3 4 4 2" xfId="23118"/>
    <cellStyle name="Normal 3 5 2 3 4 5" xfId="23119"/>
    <cellStyle name="Normal 3 5 2 3 5" xfId="23120"/>
    <cellStyle name="Normal 3 5 2 3 5 2" xfId="23121"/>
    <cellStyle name="Normal 3 5 2 3 5 2 2" xfId="23122"/>
    <cellStyle name="Normal 3 5 2 3 5 2 2 2" xfId="23123"/>
    <cellStyle name="Normal 3 5 2 3 5 2 3" xfId="23124"/>
    <cellStyle name="Normal 3 5 2 3 5 3" xfId="23125"/>
    <cellStyle name="Normal 3 5 2 3 5 3 2" xfId="23126"/>
    <cellStyle name="Normal 3 5 2 3 5 4" xfId="23127"/>
    <cellStyle name="Normal 3 5 2 3 6" xfId="23128"/>
    <cellStyle name="Normal 3 5 2 3 6 2" xfId="23129"/>
    <cellStyle name="Normal 3 5 2 3 6 2 2" xfId="23130"/>
    <cellStyle name="Normal 3 5 2 3 6 3" xfId="23131"/>
    <cellStyle name="Normal 3 5 2 3 7" xfId="23132"/>
    <cellStyle name="Normal 3 5 2 3 7 2" xfId="23133"/>
    <cellStyle name="Normal 3 5 2 3 8" xfId="23134"/>
    <cellStyle name="Normal 3 5 2 4" xfId="23135"/>
    <cellStyle name="Normal 3 5 2 4 2" xfId="23136"/>
    <cellStyle name="Normal 3 5 2 4 2 2" xfId="23137"/>
    <cellStyle name="Normal 3 5 2 4 2 2 2" xfId="23138"/>
    <cellStyle name="Normal 3 5 2 4 2 2 2 2" xfId="23139"/>
    <cellStyle name="Normal 3 5 2 4 2 2 2 2 2" xfId="23140"/>
    <cellStyle name="Normal 3 5 2 4 2 2 2 2 2 2" xfId="23141"/>
    <cellStyle name="Normal 3 5 2 4 2 2 2 2 3" xfId="23142"/>
    <cellStyle name="Normal 3 5 2 4 2 2 2 3" xfId="23143"/>
    <cellStyle name="Normal 3 5 2 4 2 2 2 3 2" xfId="23144"/>
    <cellStyle name="Normal 3 5 2 4 2 2 2 4" xfId="23145"/>
    <cellStyle name="Normal 3 5 2 4 2 2 3" xfId="23146"/>
    <cellStyle name="Normal 3 5 2 4 2 2 3 2" xfId="23147"/>
    <cellStyle name="Normal 3 5 2 4 2 2 3 2 2" xfId="23148"/>
    <cellStyle name="Normal 3 5 2 4 2 2 3 3" xfId="23149"/>
    <cellStyle name="Normal 3 5 2 4 2 2 4" xfId="23150"/>
    <cellStyle name="Normal 3 5 2 4 2 2 4 2" xfId="23151"/>
    <cellStyle name="Normal 3 5 2 4 2 2 5" xfId="23152"/>
    <cellStyle name="Normal 3 5 2 4 2 3" xfId="23153"/>
    <cellStyle name="Normal 3 5 2 4 2 3 2" xfId="23154"/>
    <cellStyle name="Normal 3 5 2 4 2 3 2 2" xfId="23155"/>
    <cellStyle name="Normal 3 5 2 4 2 3 2 2 2" xfId="23156"/>
    <cellStyle name="Normal 3 5 2 4 2 3 2 3" xfId="23157"/>
    <cellStyle name="Normal 3 5 2 4 2 3 3" xfId="23158"/>
    <cellStyle name="Normal 3 5 2 4 2 3 3 2" xfId="23159"/>
    <cellStyle name="Normal 3 5 2 4 2 3 4" xfId="23160"/>
    <cellStyle name="Normal 3 5 2 4 2 4" xfId="23161"/>
    <cellStyle name="Normal 3 5 2 4 2 4 2" xfId="23162"/>
    <cellStyle name="Normal 3 5 2 4 2 4 2 2" xfId="23163"/>
    <cellStyle name="Normal 3 5 2 4 2 4 3" xfId="23164"/>
    <cellStyle name="Normal 3 5 2 4 2 5" xfId="23165"/>
    <cellStyle name="Normal 3 5 2 4 2 5 2" xfId="23166"/>
    <cellStyle name="Normal 3 5 2 4 2 6" xfId="23167"/>
    <cellStyle name="Normal 3 5 2 4 3" xfId="23168"/>
    <cellStyle name="Normal 3 5 2 4 3 2" xfId="23169"/>
    <cellStyle name="Normal 3 5 2 4 3 2 2" xfId="23170"/>
    <cellStyle name="Normal 3 5 2 4 3 2 2 2" xfId="23171"/>
    <cellStyle name="Normal 3 5 2 4 3 2 2 2 2" xfId="23172"/>
    <cellStyle name="Normal 3 5 2 4 3 2 2 3" xfId="23173"/>
    <cellStyle name="Normal 3 5 2 4 3 2 3" xfId="23174"/>
    <cellStyle name="Normal 3 5 2 4 3 2 3 2" xfId="23175"/>
    <cellStyle name="Normal 3 5 2 4 3 2 4" xfId="23176"/>
    <cellStyle name="Normal 3 5 2 4 3 3" xfId="23177"/>
    <cellStyle name="Normal 3 5 2 4 3 3 2" xfId="23178"/>
    <cellStyle name="Normal 3 5 2 4 3 3 2 2" xfId="23179"/>
    <cellStyle name="Normal 3 5 2 4 3 3 3" xfId="23180"/>
    <cellStyle name="Normal 3 5 2 4 3 4" xfId="23181"/>
    <cellStyle name="Normal 3 5 2 4 3 4 2" xfId="23182"/>
    <cellStyle name="Normal 3 5 2 4 3 5" xfId="23183"/>
    <cellStyle name="Normal 3 5 2 4 4" xfId="23184"/>
    <cellStyle name="Normal 3 5 2 4 4 2" xfId="23185"/>
    <cellStyle name="Normal 3 5 2 4 4 2 2" xfId="23186"/>
    <cellStyle name="Normal 3 5 2 4 4 2 2 2" xfId="23187"/>
    <cellStyle name="Normal 3 5 2 4 4 2 3" xfId="23188"/>
    <cellStyle name="Normal 3 5 2 4 4 3" xfId="23189"/>
    <cellStyle name="Normal 3 5 2 4 4 3 2" xfId="23190"/>
    <cellStyle name="Normal 3 5 2 4 4 4" xfId="23191"/>
    <cellStyle name="Normal 3 5 2 4 5" xfId="23192"/>
    <cellStyle name="Normal 3 5 2 4 5 2" xfId="23193"/>
    <cellStyle name="Normal 3 5 2 4 5 2 2" xfId="23194"/>
    <cellStyle name="Normal 3 5 2 4 5 3" xfId="23195"/>
    <cellStyle name="Normal 3 5 2 4 6" xfId="23196"/>
    <cellStyle name="Normal 3 5 2 4 6 2" xfId="23197"/>
    <cellStyle name="Normal 3 5 2 4 7" xfId="23198"/>
    <cellStyle name="Normal 3 5 2 5" xfId="23199"/>
    <cellStyle name="Normal 3 5 2 5 2" xfId="23200"/>
    <cellStyle name="Normal 3 5 2 5 2 2" xfId="23201"/>
    <cellStyle name="Normal 3 5 2 5 2 2 2" xfId="23202"/>
    <cellStyle name="Normal 3 5 2 5 2 2 2 2" xfId="23203"/>
    <cellStyle name="Normal 3 5 2 5 2 2 2 2 2" xfId="23204"/>
    <cellStyle name="Normal 3 5 2 5 2 2 2 3" xfId="23205"/>
    <cellStyle name="Normal 3 5 2 5 2 2 3" xfId="23206"/>
    <cellStyle name="Normal 3 5 2 5 2 2 3 2" xfId="23207"/>
    <cellStyle name="Normal 3 5 2 5 2 2 4" xfId="23208"/>
    <cellStyle name="Normal 3 5 2 5 2 3" xfId="23209"/>
    <cellStyle name="Normal 3 5 2 5 2 3 2" xfId="23210"/>
    <cellStyle name="Normal 3 5 2 5 2 3 2 2" xfId="23211"/>
    <cellStyle name="Normal 3 5 2 5 2 3 3" xfId="23212"/>
    <cellStyle name="Normal 3 5 2 5 2 4" xfId="23213"/>
    <cellStyle name="Normal 3 5 2 5 2 4 2" xfId="23214"/>
    <cellStyle name="Normal 3 5 2 5 2 5" xfId="23215"/>
    <cellStyle name="Normal 3 5 2 5 3" xfId="23216"/>
    <cellStyle name="Normal 3 5 2 5 3 2" xfId="23217"/>
    <cellStyle name="Normal 3 5 2 5 3 2 2" xfId="23218"/>
    <cellStyle name="Normal 3 5 2 5 3 2 2 2" xfId="23219"/>
    <cellStyle name="Normal 3 5 2 5 3 2 3" xfId="23220"/>
    <cellStyle name="Normal 3 5 2 5 3 3" xfId="23221"/>
    <cellStyle name="Normal 3 5 2 5 3 3 2" xfId="23222"/>
    <cellStyle name="Normal 3 5 2 5 3 4" xfId="23223"/>
    <cellStyle name="Normal 3 5 2 5 4" xfId="23224"/>
    <cellStyle name="Normal 3 5 2 5 4 2" xfId="23225"/>
    <cellStyle name="Normal 3 5 2 5 4 2 2" xfId="23226"/>
    <cellStyle name="Normal 3 5 2 5 4 3" xfId="23227"/>
    <cellStyle name="Normal 3 5 2 5 5" xfId="23228"/>
    <cellStyle name="Normal 3 5 2 5 5 2" xfId="23229"/>
    <cellStyle name="Normal 3 5 2 5 6" xfId="23230"/>
    <cellStyle name="Normal 3 5 2 6" xfId="23231"/>
    <cellStyle name="Normal 3 5 2 6 2" xfId="23232"/>
    <cellStyle name="Normal 3 5 2 6 2 2" xfId="23233"/>
    <cellStyle name="Normal 3 5 2 6 2 2 2" xfId="23234"/>
    <cellStyle name="Normal 3 5 2 6 2 2 2 2" xfId="23235"/>
    <cellStyle name="Normal 3 5 2 6 2 2 3" xfId="23236"/>
    <cellStyle name="Normal 3 5 2 6 2 3" xfId="23237"/>
    <cellStyle name="Normal 3 5 2 6 2 3 2" xfId="23238"/>
    <cellStyle name="Normal 3 5 2 6 2 4" xfId="23239"/>
    <cellStyle name="Normal 3 5 2 6 3" xfId="23240"/>
    <cellStyle name="Normal 3 5 2 6 3 2" xfId="23241"/>
    <cellStyle name="Normal 3 5 2 6 3 2 2" xfId="23242"/>
    <cellStyle name="Normal 3 5 2 6 3 3" xfId="23243"/>
    <cellStyle name="Normal 3 5 2 6 4" xfId="23244"/>
    <cellStyle name="Normal 3 5 2 6 4 2" xfId="23245"/>
    <cellStyle name="Normal 3 5 2 6 5" xfId="23246"/>
    <cellStyle name="Normal 3 5 2 7" xfId="23247"/>
    <cellStyle name="Normal 3 5 2 7 2" xfId="23248"/>
    <cellStyle name="Normal 3 5 2 7 2 2" xfId="23249"/>
    <cellStyle name="Normal 3 5 2 7 2 2 2" xfId="23250"/>
    <cellStyle name="Normal 3 5 2 7 2 3" xfId="23251"/>
    <cellStyle name="Normal 3 5 2 7 3" xfId="23252"/>
    <cellStyle name="Normal 3 5 2 7 3 2" xfId="23253"/>
    <cellStyle name="Normal 3 5 2 7 4" xfId="23254"/>
    <cellStyle name="Normal 3 5 2 8" xfId="23255"/>
    <cellStyle name="Normal 3 5 2 8 2" xfId="23256"/>
    <cellStyle name="Normal 3 5 2 8 2 2" xfId="23257"/>
    <cellStyle name="Normal 3 5 2 8 3" xfId="23258"/>
    <cellStyle name="Normal 3 5 2 9" xfId="23259"/>
    <cellStyle name="Normal 3 5 2 9 2" xfId="23260"/>
    <cellStyle name="Normal 3 5 3" xfId="23261"/>
    <cellStyle name="Normal 3 5 3 2" xfId="23262"/>
    <cellStyle name="Normal 3 5 3 2 2" xfId="23263"/>
    <cellStyle name="Normal 3 5 3 2 2 2" xfId="23264"/>
    <cellStyle name="Normal 3 5 3 2 2 2 2" xfId="23265"/>
    <cellStyle name="Normal 3 5 3 2 2 2 2 2" xfId="23266"/>
    <cellStyle name="Normal 3 5 3 2 2 2 2 2 2" xfId="23267"/>
    <cellStyle name="Normal 3 5 3 2 2 2 2 2 2 2" xfId="23268"/>
    <cellStyle name="Normal 3 5 3 2 2 2 2 2 2 2 2" xfId="23269"/>
    <cellStyle name="Normal 3 5 3 2 2 2 2 2 2 3" xfId="23270"/>
    <cellStyle name="Normal 3 5 3 2 2 2 2 2 3" xfId="23271"/>
    <cellStyle name="Normal 3 5 3 2 2 2 2 2 3 2" xfId="23272"/>
    <cellStyle name="Normal 3 5 3 2 2 2 2 2 4" xfId="23273"/>
    <cellStyle name="Normal 3 5 3 2 2 2 2 3" xfId="23274"/>
    <cellStyle name="Normal 3 5 3 2 2 2 2 3 2" xfId="23275"/>
    <cellStyle name="Normal 3 5 3 2 2 2 2 3 2 2" xfId="23276"/>
    <cellStyle name="Normal 3 5 3 2 2 2 2 3 3" xfId="23277"/>
    <cellStyle name="Normal 3 5 3 2 2 2 2 4" xfId="23278"/>
    <cellStyle name="Normal 3 5 3 2 2 2 2 4 2" xfId="23279"/>
    <cellStyle name="Normal 3 5 3 2 2 2 2 5" xfId="23280"/>
    <cellStyle name="Normal 3 5 3 2 2 2 3" xfId="23281"/>
    <cellStyle name="Normal 3 5 3 2 2 2 3 2" xfId="23282"/>
    <cellStyle name="Normal 3 5 3 2 2 2 3 2 2" xfId="23283"/>
    <cellStyle name="Normal 3 5 3 2 2 2 3 2 2 2" xfId="23284"/>
    <cellStyle name="Normal 3 5 3 2 2 2 3 2 3" xfId="23285"/>
    <cellStyle name="Normal 3 5 3 2 2 2 3 3" xfId="23286"/>
    <cellStyle name="Normal 3 5 3 2 2 2 3 3 2" xfId="23287"/>
    <cellStyle name="Normal 3 5 3 2 2 2 3 4" xfId="23288"/>
    <cellStyle name="Normal 3 5 3 2 2 2 4" xfId="23289"/>
    <cellStyle name="Normal 3 5 3 2 2 2 4 2" xfId="23290"/>
    <cellStyle name="Normal 3 5 3 2 2 2 4 2 2" xfId="23291"/>
    <cellStyle name="Normal 3 5 3 2 2 2 4 3" xfId="23292"/>
    <cellStyle name="Normal 3 5 3 2 2 2 5" xfId="23293"/>
    <cellStyle name="Normal 3 5 3 2 2 2 5 2" xfId="23294"/>
    <cellStyle name="Normal 3 5 3 2 2 2 6" xfId="23295"/>
    <cellStyle name="Normal 3 5 3 2 2 3" xfId="23296"/>
    <cellStyle name="Normal 3 5 3 2 2 3 2" xfId="23297"/>
    <cellStyle name="Normal 3 5 3 2 2 3 2 2" xfId="23298"/>
    <cellStyle name="Normal 3 5 3 2 2 3 2 2 2" xfId="23299"/>
    <cellStyle name="Normal 3 5 3 2 2 3 2 2 2 2" xfId="23300"/>
    <cellStyle name="Normal 3 5 3 2 2 3 2 2 3" xfId="23301"/>
    <cellStyle name="Normal 3 5 3 2 2 3 2 3" xfId="23302"/>
    <cellStyle name="Normal 3 5 3 2 2 3 2 3 2" xfId="23303"/>
    <cellStyle name="Normal 3 5 3 2 2 3 2 4" xfId="23304"/>
    <cellStyle name="Normal 3 5 3 2 2 3 3" xfId="23305"/>
    <cellStyle name="Normal 3 5 3 2 2 3 3 2" xfId="23306"/>
    <cellStyle name="Normal 3 5 3 2 2 3 3 2 2" xfId="23307"/>
    <cellStyle name="Normal 3 5 3 2 2 3 3 3" xfId="23308"/>
    <cellStyle name="Normal 3 5 3 2 2 3 4" xfId="23309"/>
    <cellStyle name="Normal 3 5 3 2 2 3 4 2" xfId="23310"/>
    <cellStyle name="Normal 3 5 3 2 2 3 5" xfId="23311"/>
    <cellStyle name="Normal 3 5 3 2 2 4" xfId="23312"/>
    <cellStyle name="Normal 3 5 3 2 2 4 2" xfId="23313"/>
    <cellStyle name="Normal 3 5 3 2 2 4 2 2" xfId="23314"/>
    <cellStyle name="Normal 3 5 3 2 2 4 2 2 2" xfId="23315"/>
    <cellStyle name="Normal 3 5 3 2 2 4 2 3" xfId="23316"/>
    <cellStyle name="Normal 3 5 3 2 2 4 3" xfId="23317"/>
    <cellStyle name="Normal 3 5 3 2 2 4 3 2" xfId="23318"/>
    <cellStyle name="Normal 3 5 3 2 2 4 4" xfId="23319"/>
    <cellStyle name="Normal 3 5 3 2 2 5" xfId="23320"/>
    <cellStyle name="Normal 3 5 3 2 2 5 2" xfId="23321"/>
    <cellStyle name="Normal 3 5 3 2 2 5 2 2" xfId="23322"/>
    <cellStyle name="Normal 3 5 3 2 2 5 3" xfId="23323"/>
    <cellStyle name="Normal 3 5 3 2 2 6" xfId="23324"/>
    <cellStyle name="Normal 3 5 3 2 2 6 2" xfId="23325"/>
    <cellStyle name="Normal 3 5 3 2 2 7" xfId="23326"/>
    <cellStyle name="Normal 3 5 3 2 3" xfId="23327"/>
    <cellStyle name="Normal 3 5 3 2 3 2" xfId="23328"/>
    <cellStyle name="Normal 3 5 3 2 3 2 2" xfId="23329"/>
    <cellStyle name="Normal 3 5 3 2 3 2 2 2" xfId="23330"/>
    <cellStyle name="Normal 3 5 3 2 3 2 2 2 2" xfId="23331"/>
    <cellStyle name="Normal 3 5 3 2 3 2 2 2 2 2" xfId="23332"/>
    <cellStyle name="Normal 3 5 3 2 3 2 2 2 3" xfId="23333"/>
    <cellStyle name="Normal 3 5 3 2 3 2 2 3" xfId="23334"/>
    <cellStyle name="Normal 3 5 3 2 3 2 2 3 2" xfId="23335"/>
    <cellStyle name="Normal 3 5 3 2 3 2 2 4" xfId="23336"/>
    <cellStyle name="Normal 3 5 3 2 3 2 3" xfId="23337"/>
    <cellStyle name="Normal 3 5 3 2 3 2 3 2" xfId="23338"/>
    <cellStyle name="Normal 3 5 3 2 3 2 3 2 2" xfId="23339"/>
    <cellStyle name="Normal 3 5 3 2 3 2 3 3" xfId="23340"/>
    <cellStyle name="Normal 3 5 3 2 3 2 4" xfId="23341"/>
    <cellStyle name="Normal 3 5 3 2 3 2 4 2" xfId="23342"/>
    <cellStyle name="Normal 3 5 3 2 3 2 5" xfId="23343"/>
    <cellStyle name="Normal 3 5 3 2 3 3" xfId="23344"/>
    <cellStyle name="Normal 3 5 3 2 3 3 2" xfId="23345"/>
    <cellStyle name="Normal 3 5 3 2 3 3 2 2" xfId="23346"/>
    <cellStyle name="Normal 3 5 3 2 3 3 2 2 2" xfId="23347"/>
    <cellStyle name="Normal 3 5 3 2 3 3 2 3" xfId="23348"/>
    <cellStyle name="Normal 3 5 3 2 3 3 3" xfId="23349"/>
    <cellStyle name="Normal 3 5 3 2 3 3 3 2" xfId="23350"/>
    <cellStyle name="Normal 3 5 3 2 3 3 4" xfId="23351"/>
    <cellStyle name="Normal 3 5 3 2 3 4" xfId="23352"/>
    <cellStyle name="Normal 3 5 3 2 3 4 2" xfId="23353"/>
    <cellStyle name="Normal 3 5 3 2 3 4 2 2" xfId="23354"/>
    <cellStyle name="Normal 3 5 3 2 3 4 3" xfId="23355"/>
    <cellStyle name="Normal 3 5 3 2 3 5" xfId="23356"/>
    <cellStyle name="Normal 3 5 3 2 3 5 2" xfId="23357"/>
    <cellStyle name="Normal 3 5 3 2 3 6" xfId="23358"/>
    <cellStyle name="Normal 3 5 3 2 4" xfId="23359"/>
    <cellStyle name="Normal 3 5 3 2 4 2" xfId="23360"/>
    <cellStyle name="Normal 3 5 3 2 4 2 2" xfId="23361"/>
    <cellStyle name="Normal 3 5 3 2 4 2 2 2" xfId="23362"/>
    <cellStyle name="Normal 3 5 3 2 4 2 2 2 2" xfId="23363"/>
    <cellStyle name="Normal 3 5 3 2 4 2 2 3" xfId="23364"/>
    <cellStyle name="Normal 3 5 3 2 4 2 3" xfId="23365"/>
    <cellStyle name="Normal 3 5 3 2 4 2 3 2" xfId="23366"/>
    <cellStyle name="Normal 3 5 3 2 4 2 4" xfId="23367"/>
    <cellStyle name="Normal 3 5 3 2 4 3" xfId="23368"/>
    <cellStyle name="Normal 3 5 3 2 4 3 2" xfId="23369"/>
    <cellStyle name="Normal 3 5 3 2 4 3 2 2" xfId="23370"/>
    <cellStyle name="Normal 3 5 3 2 4 3 3" xfId="23371"/>
    <cellStyle name="Normal 3 5 3 2 4 4" xfId="23372"/>
    <cellStyle name="Normal 3 5 3 2 4 4 2" xfId="23373"/>
    <cellStyle name="Normal 3 5 3 2 4 5" xfId="23374"/>
    <cellStyle name="Normal 3 5 3 2 5" xfId="23375"/>
    <cellStyle name="Normal 3 5 3 2 5 2" xfId="23376"/>
    <cellStyle name="Normal 3 5 3 2 5 2 2" xfId="23377"/>
    <cellStyle name="Normal 3 5 3 2 5 2 2 2" xfId="23378"/>
    <cellStyle name="Normal 3 5 3 2 5 2 3" xfId="23379"/>
    <cellStyle name="Normal 3 5 3 2 5 3" xfId="23380"/>
    <cellStyle name="Normal 3 5 3 2 5 3 2" xfId="23381"/>
    <cellStyle name="Normal 3 5 3 2 5 4" xfId="23382"/>
    <cellStyle name="Normal 3 5 3 2 6" xfId="23383"/>
    <cellStyle name="Normal 3 5 3 2 6 2" xfId="23384"/>
    <cellStyle name="Normal 3 5 3 2 6 2 2" xfId="23385"/>
    <cellStyle name="Normal 3 5 3 2 6 3" xfId="23386"/>
    <cellStyle name="Normal 3 5 3 2 7" xfId="23387"/>
    <cellStyle name="Normal 3 5 3 2 7 2" xfId="23388"/>
    <cellStyle name="Normal 3 5 3 2 8" xfId="23389"/>
    <cellStyle name="Normal 3 5 3 3" xfId="23390"/>
    <cellStyle name="Normal 3 5 3 3 2" xfId="23391"/>
    <cellStyle name="Normal 3 5 3 3 2 2" xfId="23392"/>
    <cellStyle name="Normal 3 5 3 3 2 2 2" xfId="23393"/>
    <cellStyle name="Normal 3 5 3 3 2 2 2 2" xfId="23394"/>
    <cellStyle name="Normal 3 5 3 3 2 2 2 2 2" xfId="23395"/>
    <cellStyle name="Normal 3 5 3 3 2 2 2 2 2 2" xfId="23396"/>
    <cellStyle name="Normal 3 5 3 3 2 2 2 2 3" xfId="23397"/>
    <cellStyle name="Normal 3 5 3 3 2 2 2 3" xfId="23398"/>
    <cellStyle name="Normal 3 5 3 3 2 2 2 3 2" xfId="23399"/>
    <cellStyle name="Normal 3 5 3 3 2 2 2 4" xfId="23400"/>
    <cellStyle name="Normal 3 5 3 3 2 2 3" xfId="23401"/>
    <cellStyle name="Normal 3 5 3 3 2 2 3 2" xfId="23402"/>
    <cellStyle name="Normal 3 5 3 3 2 2 3 2 2" xfId="23403"/>
    <cellStyle name="Normal 3 5 3 3 2 2 3 3" xfId="23404"/>
    <cellStyle name="Normal 3 5 3 3 2 2 4" xfId="23405"/>
    <cellStyle name="Normal 3 5 3 3 2 2 4 2" xfId="23406"/>
    <cellStyle name="Normal 3 5 3 3 2 2 5" xfId="23407"/>
    <cellStyle name="Normal 3 5 3 3 2 3" xfId="23408"/>
    <cellStyle name="Normal 3 5 3 3 2 3 2" xfId="23409"/>
    <cellStyle name="Normal 3 5 3 3 2 3 2 2" xfId="23410"/>
    <cellStyle name="Normal 3 5 3 3 2 3 2 2 2" xfId="23411"/>
    <cellStyle name="Normal 3 5 3 3 2 3 2 3" xfId="23412"/>
    <cellStyle name="Normal 3 5 3 3 2 3 3" xfId="23413"/>
    <cellStyle name="Normal 3 5 3 3 2 3 3 2" xfId="23414"/>
    <cellStyle name="Normal 3 5 3 3 2 3 4" xfId="23415"/>
    <cellStyle name="Normal 3 5 3 3 2 4" xfId="23416"/>
    <cellStyle name="Normal 3 5 3 3 2 4 2" xfId="23417"/>
    <cellStyle name="Normal 3 5 3 3 2 4 2 2" xfId="23418"/>
    <cellStyle name="Normal 3 5 3 3 2 4 3" xfId="23419"/>
    <cellStyle name="Normal 3 5 3 3 2 5" xfId="23420"/>
    <cellStyle name="Normal 3 5 3 3 2 5 2" xfId="23421"/>
    <cellStyle name="Normal 3 5 3 3 2 6" xfId="23422"/>
    <cellStyle name="Normal 3 5 3 3 3" xfId="23423"/>
    <cellStyle name="Normal 3 5 3 3 3 2" xfId="23424"/>
    <cellStyle name="Normal 3 5 3 3 3 2 2" xfId="23425"/>
    <cellStyle name="Normal 3 5 3 3 3 2 2 2" xfId="23426"/>
    <cellStyle name="Normal 3 5 3 3 3 2 2 2 2" xfId="23427"/>
    <cellStyle name="Normal 3 5 3 3 3 2 2 3" xfId="23428"/>
    <cellStyle name="Normal 3 5 3 3 3 2 3" xfId="23429"/>
    <cellStyle name="Normal 3 5 3 3 3 2 3 2" xfId="23430"/>
    <cellStyle name="Normal 3 5 3 3 3 2 4" xfId="23431"/>
    <cellStyle name="Normal 3 5 3 3 3 3" xfId="23432"/>
    <cellStyle name="Normal 3 5 3 3 3 3 2" xfId="23433"/>
    <cellStyle name="Normal 3 5 3 3 3 3 2 2" xfId="23434"/>
    <cellStyle name="Normal 3 5 3 3 3 3 3" xfId="23435"/>
    <cellStyle name="Normal 3 5 3 3 3 4" xfId="23436"/>
    <cellStyle name="Normal 3 5 3 3 3 4 2" xfId="23437"/>
    <cellStyle name="Normal 3 5 3 3 3 5" xfId="23438"/>
    <cellStyle name="Normal 3 5 3 3 4" xfId="23439"/>
    <cellStyle name="Normal 3 5 3 3 4 2" xfId="23440"/>
    <cellStyle name="Normal 3 5 3 3 4 2 2" xfId="23441"/>
    <cellStyle name="Normal 3 5 3 3 4 2 2 2" xfId="23442"/>
    <cellStyle name="Normal 3 5 3 3 4 2 3" xfId="23443"/>
    <cellStyle name="Normal 3 5 3 3 4 3" xfId="23444"/>
    <cellStyle name="Normal 3 5 3 3 4 3 2" xfId="23445"/>
    <cellStyle name="Normal 3 5 3 3 4 4" xfId="23446"/>
    <cellStyle name="Normal 3 5 3 3 5" xfId="23447"/>
    <cellStyle name="Normal 3 5 3 3 5 2" xfId="23448"/>
    <cellStyle name="Normal 3 5 3 3 5 2 2" xfId="23449"/>
    <cellStyle name="Normal 3 5 3 3 5 3" xfId="23450"/>
    <cellStyle name="Normal 3 5 3 3 6" xfId="23451"/>
    <cellStyle name="Normal 3 5 3 3 6 2" xfId="23452"/>
    <cellStyle name="Normal 3 5 3 3 7" xfId="23453"/>
    <cellStyle name="Normal 3 5 3 4" xfId="23454"/>
    <cellStyle name="Normal 3 5 3 4 2" xfId="23455"/>
    <cellStyle name="Normal 3 5 3 4 2 2" xfId="23456"/>
    <cellStyle name="Normal 3 5 3 4 2 2 2" xfId="23457"/>
    <cellStyle name="Normal 3 5 3 4 2 2 2 2" xfId="23458"/>
    <cellStyle name="Normal 3 5 3 4 2 2 2 2 2" xfId="23459"/>
    <cellStyle name="Normal 3 5 3 4 2 2 2 3" xfId="23460"/>
    <cellStyle name="Normal 3 5 3 4 2 2 3" xfId="23461"/>
    <cellStyle name="Normal 3 5 3 4 2 2 3 2" xfId="23462"/>
    <cellStyle name="Normal 3 5 3 4 2 2 4" xfId="23463"/>
    <cellStyle name="Normal 3 5 3 4 2 3" xfId="23464"/>
    <cellStyle name="Normal 3 5 3 4 2 3 2" xfId="23465"/>
    <cellStyle name="Normal 3 5 3 4 2 3 2 2" xfId="23466"/>
    <cellStyle name="Normal 3 5 3 4 2 3 3" xfId="23467"/>
    <cellStyle name="Normal 3 5 3 4 2 4" xfId="23468"/>
    <cellStyle name="Normal 3 5 3 4 2 4 2" xfId="23469"/>
    <cellStyle name="Normal 3 5 3 4 2 5" xfId="23470"/>
    <cellStyle name="Normal 3 5 3 4 3" xfId="23471"/>
    <cellStyle name="Normal 3 5 3 4 3 2" xfId="23472"/>
    <cellStyle name="Normal 3 5 3 4 3 2 2" xfId="23473"/>
    <cellStyle name="Normal 3 5 3 4 3 2 2 2" xfId="23474"/>
    <cellStyle name="Normal 3 5 3 4 3 2 3" xfId="23475"/>
    <cellStyle name="Normal 3 5 3 4 3 3" xfId="23476"/>
    <cellStyle name="Normal 3 5 3 4 3 3 2" xfId="23477"/>
    <cellStyle name="Normal 3 5 3 4 3 4" xfId="23478"/>
    <cellStyle name="Normal 3 5 3 4 4" xfId="23479"/>
    <cellStyle name="Normal 3 5 3 4 4 2" xfId="23480"/>
    <cellStyle name="Normal 3 5 3 4 4 2 2" xfId="23481"/>
    <cellStyle name="Normal 3 5 3 4 4 3" xfId="23482"/>
    <cellStyle name="Normal 3 5 3 4 5" xfId="23483"/>
    <cellStyle name="Normal 3 5 3 4 5 2" xfId="23484"/>
    <cellStyle name="Normal 3 5 3 4 6" xfId="23485"/>
    <cellStyle name="Normal 3 5 3 5" xfId="23486"/>
    <cellStyle name="Normal 3 5 3 5 2" xfId="23487"/>
    <cellStyle name="Normal 3 5 3 5 2 2" xfId="23488"/>
    <cellStyle name="Normal 3 5 3 5 2 2 2" xfId="23489"/>
    <cellStyle name="Normal 3 5 3 5 2 2 2 2" xfId="23490"/>
    <cellStyle name="Normal 3 5 3 5 2 2 3" xfId="23491"/>
    <cellStyle name="Normal 3 5 3 5 2 3" xfId="23492"/>
    <cellStyle name="Normal 3 5 3 5 2 3 2" xfId="23493"/>
    <cellStyle name="Normal 3 5 3 5 2 4" xfId="23494"/>
    <cellStyle name="Normal 3 5 3 5 3" xfId="23495"/>
    <cellStyle name="Normal 3 5 3 5 3 2" xfId="23496"/>
    <cellStyle name="Normal 3 5 3 5 3 2 2" xfId="23497"/>
    <cellStyle name="Normal 3 5 3 5 3 3" xfId="23498"/>
    <cellStyle name="Normal 3 5 3 5 4" xfId="23499"/>
    <cellStyle name="Normal 3 5 3 5 4 2" xfId="23500"/>
    <cellStyle name="Normal 3 5 3 5 5" xfId="23501"/>
    <cellStyle name="Normal 3 5 3 6" xfId="23502"/>
    <cellStyle name="Normal 3 5 3 6 2" xfId="23503"/>
    <cellStyle name="Normal 3 5 3 6 2 2" xfId="23504"/>
    <cellStyle name="Normal 3 5 3 6 2 2 2" xfId="23505"/>
    <cellStyle name="Normal 3 5 3 6 2 3" xfId="23506"/>
    <cellStyle name="Normal 3 5 3 6 3" xfId="23507"/>
    <cellStyle name="Normal 3 5 3 6 3 2" xfId="23508"/>
    <cellStyle name="Normal 3 5 3 6 4" xfId="23509"/>
    <cellStyle name="Normal 3 5 3 7" xfId="23510"/>
    <cellStyle name="Normal 3 5 3 7 2" xfId="23511"/>
    <cellStyle name="Normal 3 5 3 7 2 2" xfId="23512"/>
    <cellStyle name="Normal 3 5 3 7 3" xfId="23513"/>
    <cellStyle name="Normal 3 5 3 8" xfId="23514"/>
    <cellStyle name="Normal 3 5 3 8 2" xfId="23515"/>
    <cellStyle name="Normal 3 5 3 9" xfId="23516"/>
    <cellStyle name="Normal 3 5 4" xfId="23517"/>
    <cellStyle name="Normal 3 5 4 2" xfId="23518"/>
    <cellStyle name="Normal 3 5 4 2 2" xfId="23519"/>
    <cellStyle name="Normal 3 5 4 2 2 2" xfId="23520"/>
    <cellStyle name="Normal 3 5 4 2 2 2 2" xfId="23521"/>
    <cellStyle name="Normal 3 5 4 2 2 2 2 2" xfId="23522"/>
    <cellStyle name="Normal 3 5 4 2 2 2 2 2 2" xfId="23523"/>
    <cellStyle name="Normal 3 5 4 2 2 2 2 2 2 2" xfId="23524"/>
    <cellStyle name="Normal 3 5 4 2 2 2 2 2 3" xfId="23525"/>
    <cellStyle name="Normal 3 5 4 2 2 2 2 3" xfId="23526"/>
    <cellStyle name="Normal 3 5 4 2 2 2 2 3 2" xfId="23527"/>
    <cellStyle name="Normal 3 5 4 2 2 2 2 4" xfId="23528"/>
    <cellStyle name="Normal 3 5 4 2 2 2 3" xfId="23529"/>
    <cellStyle name="Normal 3 5 4 2 2 2 3 2" xfId="23530"/>
    <cellStyle name="Normal 3 5 4 2 2 2 3 2 2" xfId="23531"/>
    <cellStyle name="Normal 3 5 4 2 2 2 3 3" xfId="23532"/>
    <cellStyle name="Normal 3 5 4 2 2 2 4" xfId="23533"/>
    <cellStyle name="Normal 3 5 4 2 2 2 4 2" xfId="23534"/>
    <cellStyle name="Normal 3 5 4 2 2 2 5" xfId="23535"/>
    <cellStyle name="Normal 3 5 4 2 2 3" xfId="23536"/>
    <cellStyle name="Normal 3 5 4 2 2 3 2" xfId="23537"/>
    <cellStyle name="Normal 3 5 4 2 2 3 2 2" xfId="23538"/>
    <cellStyle name="Normal 3 5 4 2 2 3 2 2 2" xfId="23539"/>
    <cellStyle name="Normal 3 5 4 2 2 3 2 3" xfId="23540"/>
    <cellStyle name="Normal 3 5 4 2 2 3 3" xfId="23541"/>
    <cellStyle name="Normal 3 5 4 2 2 3 3 2" xfId="23542"/>
    <cellStyle name="Normal 3 5 4 2 2 3 4" xfId="23543"/>
    <cellStyle name="Normal 3 5 4 2 2 4" xfId="23544"/>
    <cellStyle name="Normal 3 5 4 2 2 4 2" xfId="23545"/>
    <cellStyle name="Normal 3 5 4 2 2 4 2 2" xfId="23546"/>
    <cellStyle name="Normal 3 5 4 2 2 4 3" xfId="23547"/>
    <cellStyle name="Normal 3 5 4 2 2 5" xfId="23548"/>
    <cellStyle name="Normal 3 5 4 2 2 5 2" xfId="23549"/>
    <cellStyle name="Normal 3 5 4 2 2 6" xfId="23550"/>
    <cellStyle name="Normal 3 5 4 2 3" xfId="23551"/>
    <cellStyle name="Normal 3 5 4 2 3 2" xfId="23552"/>
    <cellStyle name="Normal 3 5 4 2 3 2 2" xfId="23553"/>
    <cellStyle name="Normal 3 5 4 2 3 2 2 2" xfId="23554"/>
    <cellStyle name="Normal 3 5 4 2 3 2 2 2 2" xfId="23555"/>
    <cellStyle name="Normal 3 5 4 2 3 2 2 3" xfId="23556"/>
    <cellStyle name="Normal 3 5 4 2 3 2 3" xfId="23557"/>
    <cellStyle name="Normal 3 5 4 2 3 2 3 2" xfId="23558"/>
    <cellStyle name="Normal 3 5 4 2 3 2 4" xfId="23559"/>
    <cellStyle name="Normal 3 5 4 2 3 3" xfId="23560"/>
    <cellStyle name="Normal 3 5 4 2 3 3 2" xfId="23561"/>
    <cellStyle name="Normal 3 5 4 2 3 3 2 2" xfId="23562"/>
    <cellStyle name="Normal 3 5 4 2 3 3 3" xfId="23563"/>
    <cellStyle name="Normal 3 5 4 2 3 4" xfId="23564"/>
    <cellStyle name="Normal 3 5 4 2 3 4 2" xfId="23565"/>
    <cellStyle name="Normal 3 5 4 2 3 5" xfId="23566"/>
    <cellStyle name="Normal 3 5 4 2 4" xfId="23567"/>
    <cellStyle name="Normal 3 5 4 2 4 2" xfId="23568"/>
    <cellStyle name="Normal 3 5 4 2 4 2 2" xfId="23569"/>
    <cellStyle name="Normal 3 5 4 2 4 2 2 2" xfId="23570"/>
    <cellStyle name="Normal 3 5 4 2 4 2 3" xfId="23571"/>
    <cellStyle name="Normal 3 5 4 2 4 3" xfId="23572"/>
    <cellStyle name="Normal 3 5 4 2 4 3 2" xfId="23573"/>
    <cellStyle name="Normal 3 5 4 2 4 4" xfId="23574"/>
    <cellStyle name="Normal 3 5 4 2 5" xfId="23575"/>
    <cellStyle name="Normal 3 5 4 2 5 2" xfId="23576"/>
    <cellStyle name="Normal 3 5 4 2 5 2 2" xfId="23577"/>
    <cellStyle name="Normal 3 5 4 2 5 3" xfId="23578"/>
    <cellStyle name="Normal 3 5 4 2 6" xfId="23579"/>
    <cellStyle name="Normal 3 5 4 2 6 2" xfId="23580"/>
    <cellStyle name="Normal 3 5 4 2 7" xfId="23581"/>
    <cellStyle name="Normal 3 5 4 3" xfId="23582"/>
    <cellStyle name="Normal 3 5 4 3 2" xfId="23583"/>
    <cellStyle name="Normal 3 5 4 3 2 2" xfId="23584"/>
    <cellStyle name="Normal 3 5 4 3 2 2 2" xfId="23585"/>
    <cellStyle name="Normal 3 5 4 3 2 2 2 2" xfId="23586"/>
    <cellStyle name="Normal 3 5 4 3 2 2 2 2 2" xfId="23587"/>
    <cellStyle name="Normal 3 5 4 3 2 2 2 3" xfId="23588"/>
    <cellStyle name="Normal 3 5 4 3 2 2 3" xfId="23589"/>
    <cellStyle name="Normal 3 5 4 3 2 2 3 2" xfId="23590"/>
    <cellStyle name="Normal 3 5 4 3 2 2 4" xfId="23591"/>
    <cellStyle name="Normal 3 5 4 3 2 3" xfId="23592"/>
    <cellStyle name="Normal 3 5 4 3 2 3 2" xfId="23593"/>
    <cellStyle name="Normal 3 5 4 3 2 3 2 2" xfId="23594"/>
    <cellStyle name="Normal 3 5 4 3 2 3 3" xfId="23595"/>
    <cellStyle name="Normal 3 5 4 3 2 4" xfId="23596"/>
    <cellStyle name="Normal 3 5 4 3 2 4 2" xfId="23597"/>
    <cellStyle name="Normal 3 5 4 3 2 5" xfId="23598"/>
    <cellStyle name="Normal 3 5 4 3 3" xfId="23599"/>
    <cellStyle name="Normal 3 5 4 3 3 2" xfId="23600"/>
    <cellStyle name="Normal 3 5 4 3 3 2 2" xfId="23601"/>
    <cellStyle name="Normal 3 5 4 3 3 2 2 2" xfId="23602"/>
    <cellStyle name="Normal 3 5 4 3 3 2 3" xfId="23603"/>
    <cellStyle name="Normal 3 5 4 3 3 3" xfId="23604"/>
    <cellStyle name="Normal 3 5 4 3 3 3 2" xfId="23605"/>
    <cellStyle name="Normal 3 5 4 3 3 4" xfId="23606"/>
    <cellStyle name="Normal 3 5 4 3 4" xfId="23607"/>
    <cellStyle name="Normal 3 5 4 3 4 2" xfId="23608"/>
    <cellStyle name="Normal 3 5 4 3 4 2 2" xfId="23609"/>
    <cellStyle name="Normal 3 5 4 3 4 3" xfId="23610"/>
    <cellStyle name="Normal 3 5 4 3 5" xfId="23611"/>
    <cellStyle name="Normal 3 5 4 3 5 2" xfId="23612"/>
    <cellStyle name="Normal 3 5 4 3 6" xfId="23613"/>
    <cellStyle name="Normal 3 5 4 4" xfId="23614"/>
    <cellStyle name="Normal 3 5 4 4 2" xfId="23615"/>
    <cellStyle name="Normal 3 5 4 4 2 2" xfId="23616"/>
    <cellStyle name="Normal 3 5 4 4 2 2 2" xfId="23617"/>
    <cellStyle name="Normal 3 5 4 4 2 2 2 2" xfId="23618"/>
    <cellStyle name="Normal 3 5 4 4 2 2 3" xfId="23619"/>
    <cellStyle name="Normal 3 5 4 4 2 3" xfId="23620"/>
    <cellStyle name="Normal 3 5 4 4 2 3 2" xfId="23621"/>
    <cellStyle name="Normal 3 5 4 4 2 4" xfId="23622"/>
    <cellStyle name="Normal 3 5 4 4 3" xfId="23623"/>
    <cellStyle name="Normal 3 5 4 4 3 2" xfId="23624"/>
    <cellStyle name="Normal 3 5 4 4 3 2 2" xfId="23625"/>
    <cellStyle name="Normal 3 5 4 4 3 3" xfId="23626"/>
    <cellStyle name="Normal 3 5 4 4 4" xfId="23627"/>
    <cellStyle name="Normal 3 5 4 4 4 2" xfId="23628"/>
    <cellStyle name="Normal 3 5 4 4 5" xfId="23629"/>
    <cellStyle name="Normal 3 5 4 5" xfId="23630"/>
    <cellStyle name="Normal 3 5 4 5 2" xfId="23631"/>
    <cellStyle name="Normal 3 5 4 5 2 2" xfId="23632"/>
    <cellStyle name="Normal 3 5 4 5 2 2 2" xfId="23633"/>
    <cellStyle name="Normal 3 5 4 5 2 3" xfId="23634"/>
    <cellStyle name="Normal 3 5 4 5 3" xfId="23635"/>
    <cellStyle name="Normal 3 5 4 5 3 2" xfId="23636"/>
    <cellStyle name="Normal 3 5 4 5 4" xfId="23637"/>
    <cellStyle name="Normal 3 5 4 6" xfId="23638"/>
    <cellStyle name="Normal 3 5 4 6 2" xfId="23639"/>
    <cellStyle name="Normal 3 5 4 6 2 2" xfId="23640"/>
    <cellStyle name="Normal 3 5 4 6 3" xfId="23641"/>
    <cellStyle name="Normal 3 5 4 7" xfId="23642"/>
    <cellStyle name="Normal 3 5 4 7 2" xfId="23643"/>
    <cellStyle name="Normal 3 5 4 8" xfId="23644"/>
    <cellStyle name="Normal 3 5 5" xfId="23645"/>
    <cellStyle name="Normal 3 5 5 2" xfId="23646"/>
    <cellStyle name="Normal 3 5 5 2 2" xfId="23647"/>
    <cellStyle name="Normal 3 5 5 2 2 2" xfId="23648"/>
    <cellStyle name="Normal 3 5 5 2 2 2 2" xfId="23649"/>
    <cellStyle name="Normal 3 5 5 2 2 2 2 2" xfId="23650"/>
    <cellStyle name="Normal 3 5 5 2 2 2 2 2 2" xfId="23651"/>
    <cellStyle name="Normal 3 5 5 2 2 2 2 3" xfId="23652"/>
    <cellStyle name="Normal 3 5 5 2 2 2 3" xfId="23653"/>
    <cellStyle name="Normal 3 5 5 2 2 2 3 2" xfId="23654"/>
    <cellStyle name="Normal 3 5 5 2 2 2 4" xfId="23655"/>
    <cellStyle name="Normal 3 5 5 2 2 3" xfId="23656"/>
    <cellStyle name="Normal 3 5 5 2 2 3 2" xfId="23657"/>
    <cellStyle name="Normal 3 5 5 2 2 3 2 2" xfId="23658"/>
    <cellStyle name="Normal 3 5 5 2 2 3 3" xfId="23659"/>
    <cellStyle name="Normal 3 5 5 2 2 4" xfId="23660"/>
    <cellStyle name="Normal 3 5 5 2 2 4 2" xfId="23661"/>
    <cellStyle name="Normal 3 5 5 2 2 5" xfId="23662"/>
    <cellStyle name="Normal 3 5 5 2 3" xfId="23663"/>
    <cellStyle name="Normal 3 5 5 2 3 2" xfId="23664"/>
    <cellStyle name="Normal 3 5 5 2 3 2 2" xfId="23665"/>
    <cellStyle name="Normal 3 5 5 2 3 2 2 2" xfId="23666"/>
    <cellStyle name="Normal 3 5 5 2 3 2 3" xfId="23667"/>
    <cellStyle name="Normal 3 5 5 2 3 3" xfId="23668"/>
    <cellStyle name="Normal 3 5 5 2 3 3 2" xfId="23669"/>
    <cellStyle name="Normal 3 5 5 2 3 4" xfId="23670"/>
    <cellStyle name="Normal 3 5 5 2 4" xfId="23671"/>
    <cellStyle name="Normal 3 5 5 2 4 2" xfId="23672"/>
    <cellStyle name="Normal 3 5 5 2 4 2 2" xfId="23673"/>
    <cellStyle name="Normal 3 5 5 2 4 3" xfId="23674"/>
    <cellStyle name="Normal 3 5 5 2 5" xfId="23675"/>
    <cellStyle name="Normal 3 5 5 2 5 2" xfId="23676"/>
    <cellStyle name="Normal 3 5 5 2 6" xfId="23677"/>
    <cellStyle name="Normal 3 5 5 3" xfId="23678"/>
    <cellStyle name="Normal 3 5 5 3 2" xfId="23679"/>
    <cellStyle name="Normal 3 5 5 3 2 2" xfId="23680"/>
    <cellStyle name="Normal 3 5 5 3 2 2 2" xfId="23681"/>
    <cellStyle name="Normal 3 5 5 3 2 2 2 2" xfId="23682"/>
    <cellStyle name="Normal 3 5 5 3 2 2 3" xfId="23683"/>
    <cellStyle name="Normal 3 5 5 3 2 3" xfId="23684"/>
    <cellStyle name="Normal 3 5 5 3 2 3 2" xfId="23685"/>
    <cellStyle name="Normal 3 5 5 3 2 4" xfId="23686"/>
    <cellStyle name="Normal 3 5 5 3 3" xfId="23687"/>
    <cellStyle name="Normal 3 5 5 3 3 2" xfId="23688"/>
    <cellStyle name="Normal 3 5 5 3 3 2 2" xfId="23689"/>
    <cellStyle name="Normal 3 5 5 3 3 3" xfId="23690"/>
    <cellStyle name="Normal 3 5 5 3 4" xfId="23691"/>
    <cellStyle name="Normal 3 5 5 3 4 2" xfId="23692"/>
    <cellStyle name="Normal 3 5 5 3 5" xfId="23693"/>
    <cellStyle name="Normal 3 5 5 4" xfId="23694"/>
    <cellStyle name="Normal 3 5 5 4 2" xfId="23695"/>
    <cellStyle name="Normal 3 5 5 4 2 2" xfId="23696"/>
    <cellStyle name="Normal 3 5 5 4 2 2 2" xfId="23697"/>
    <cellStyle name="Normal 3 5 5 4 2 3" xfId="23698"/>
    <cellStyle name="Normal 3 5 5 4 3" xfId="23699"/>
    <cellStyle name="Normal 3 5 5 4 3 2" xfId="23700"/>
    <cellStyle name="Normal 3 5 5 4 4" xfId="23701"/>
    <cellStyle name="Normal 3 5 5 5" xfId="23702"/>
    <cellStyle name="Normal 3 5 5 5 2" xfId="23703"/>
    <cellStyle name="Normal 3 5 5 5 2 2" xfId="23704"/>
    <cellStyle name="Normal 3 5 5 5 3" xfId="23705"/>
    <cellStyle name="Normal 3 5 5 6" xfId="23706"/>
    <cellStyle name="Normal 3 5 5 6 2" xfId="23707"/>
    <cellStyle name="Normal 3 5 5 7" xfId="23708"/>
    <cellStyle name="Normal 3 5 6" xfId="23709"/>
    <cellStyle name="Normal 3 5 6 2" xfId="23710"/>
    <cellStyle name="Normal 3 5 6 2 2" xfId="23711"/>
    <cellStyle name="Normal 3 5 6 2 2 2" xfId="23712"/>
    <cellStyle name="Normal 3 5 6 2 2 2 2" xfId="23713"/>
    <cellStyle name="Normal 3 5 6 2 2 2 2 2" xfId="23714"/>
    <cellStyle name="Normal 3 5 6 2 2 2 3" xfId="23715"/>
    <cellStyle name="Normal 3 5 6 2 2 3" xfId="23716"/>
    <cellStyle name="Normal 3 5 6 2 2 3 2" xfId="23717"/>
    <cellStyle name="Normal 3 5 6 2 2 4" xfId="23718"/>
    <cellStyle name="Normal 3 5 6 2 3" xfId="23719"/>
    <cellStyle name="Normal 3 5 6 2 3 2" xfId="23720"/>
    <cellStyle name="Normal 3 5 6 2 3 2 2" xfId="23721"/>
    <cellStyle name="Normal 3 5 6 2 3 3" xfId="23722"/>
    <cellStyle name="Normal 3 5 6 2 4" xfId="23723"/>
    <cellStyle name="Normal 3 5 6 2 4 2" xfId="23724"/>
    <cellStyle name="Normal 3 5 6 2 5" xfId="23725"/>
    <cellStyle name="Normal 3 5 6 3" xfId="23726"/>
    <cellStyle name="Normal 3 5 6 3 2" xfId="23727"/>
    <cellStyle name="Normal 3 5 6 3 2 2" xfId="23728"/>
    <cellStyle name="Normal 3 5 6 3 2 2 2" xfId="23729"/>
    <cellStyle name="Normal 3 5 6 3 2 3" xfId="23730"/>
    <cellStyle name="Normal 3 5 6 3 3" xfId="23731"/>
    <cellStyle name="Normal 3 5 6 3 3 2" xfId="23732"/>
    <cellStyle name="Normal 3 5 6 3 4" xfId="23733"/>
    <cellStyle name="Normal 3 5 6 4" xfId="23734"/>
    <cellStyle name="Normal 3 5 6 4 2" xfId="23735"/>
    <cellStyle name="Normal 3 5 6 4 2 2" xfId="23736"/>
    <cellStyle name="Normal 3 5 6 4 3" xfId="23737"/>
    <cellStyle name="Normal 3 5 6 5" xfId="23738"/>
    <cellStyle name="Normal 3 5 6 5 2" xfId="23739"/>
    <cellStyle name="Normal 3 5 6 6" xfId="23740"/>
    <cellStyle name="Normal 3 5 7" xfId="23741"/>
    <cellStyle name="Normal 3 5 7 2" xfId="23742"/>
    <cellStyle name="Normal 3 5 7 2 2" xfId="23743"/>
    <cellStyle name="Normal 3 5 7 2 2 2" xfId="23744"/>
    <cellStyle name="Normal 3 5 7 2 2 2 2" xfId="23745"/>
    <cellStyle name="Normal 3 5 7 2 2 3" xfId="23746"/>
    <cellStyle name="Normal 3 5 7 2 3" xfId="23747"/>
    <cellStyle name="Normal 3 5 7 2 3 2" xfId="23748"/>
    <cellStyle name="Normal 3 5 7 2 4" xfId="23749"/>
    <cellStyle name="Normal 3 5 7 3" xfId="23750"/>
    <cellStyle name="Normal 3 5 7 3 2" xfId="23751"/>
    <cellStyle name="Normal 3 5 7 3 2 2" xfId="23752"/>
    <cellStyle name="Normal 3 5 7 3 3" xfId="23753"/>
    <cellStyle name="Normal 3 5 7 4" xfId="23754"/>
    <cellStyle name="Normal 3 5 7 4 2" xfId="23755"/>
    <cellStyle name="Normal 3 5 7 5" xfId="23756"/>
    <cellStyle name="Normal 3 5 8" xfId="23757"/>
    <cellStyle name="Normal 3 5 8 2" xfId="23758"/>
    <cellStyle name="Normal 3 5 8 2 2" xfId="23759"/>
    <cellStyle name="Normal 3 5 8 2 2 2" xfId="23760"/>
    <cellStyle name="Normal 3 5 8 2 3" xfId="23761"/>
    <cellStyle name="Normal 3 5 8 3" xfId="23762"/>
    <cellStyle name="Normal 3 5 8 3 2" xfId="23763"/>
    <cellStyle name="Normal 3 5 8 4" xfId="23764"/>
    <cellStyle name="Normal 3 5 9" xfId="23765"/>
    <cellStyle name="Normal 3 5 9 2" xfId="23766"/>
    <cellStyle name="Normal 3 5 9 2 2" xfId="23767"/>
    <cellStyle name="Normal 3 5 9 3" xfId="23768"/>
    <cellStyle name="Normal 3 6" xfId="23769"/>
    <cellStyle name="Normal 3 6 10" xfId="23770"/>
    <cellStyle name="Normal 3 6 10 2" xfId="23771"/>
    <cellStyle name="Normal 3 6 11" xfId="23772"/>
    <cellStyle name="Normal 3 6 2" xfId="23773"/>
    <cellStyle name="Normal 3 6 2 10" xfId="23774"/>
    <cellStyle name="Normal 3 6 2 2" xfId="23775"/>
    <cellStyle name="Normal 3 6 2 2 2" xfId="23776"/>
    <cellStyle name="Normal 3 6 2 2 2 2" xfId="23777"/>
    <cellStyle name="Normal 3 6 2 2 2 2 2" xfId="23778"/>
    <cellStyle name="Normal 3 6 2 2 2 2 2 2" xfId="23779"/>
    <cellStyle name="Normal 3 6 2 2 2 2 2 2 2" xfId="23780"/>
    <cellStyle name="Normal 3 6 2 2 2 2 2 2 2 2" xfId="23781"/>
    <cellStyle name="Normal 3 6 2 2 2 2 2 2 2 2 2" xfId="23782"/>
    <cellStyle name="Normal 3 6 2 2 2 2 2 2 2 2 2 2" xfId="23783"/>
    <cellStyle name="Normal 3 6 2 2 2 2 2 2 2 2 3" xfId="23784"/>
    <cellStyle name="Normal 3 6 2 2 2 2 2 2 2 3" xfId="23785"/>
    <cellStyle name="Normal 3 6 2 2 2 2 2 2 2 3 2" xfId="23786"/>
    <cellStyle name="Normal 3 6 2 2 2 2 2 2 2 4" xfId="23787"/>
    <cellStyle name="Normal 3 6 2 2 2 2 2 2 3" xfId="23788"/>
    <cellStyle name="Normal 3 6 2 2 2 2 2 2 3 2" xfId="23789"/>
    <cellStyle name="Normal 3 6 2 2 2 2 2 2 3 2 2" xfId="23790"/>
    <cellStyle name="Normal 3 6 2 2 2 2 2 2 3 3" xfId="23791"/>
    <cellStyle name="Normal 3 6 2 2 2 2 2 2 4" xfId="23792"/>
    <cellStyle name="Normal 3 6 2 2 2 2 2 2 4 2" xfId="23793"/>
    <cellStyle name="Normal 3 6 2 2 2 2 2 2 5" xfId="23794"/>
    <cellStyle name="Normal 3 6 2 2 2 2 2 3" xfId="23795"/>
    <cellStyle name="Normal 3 6 2 2 2 2 2 3 2" xfId="23796"/>
    <cellStyle name="Normal 3 6 2 2 2 2 2 3 2 2" xfId="23797"/>
    <cellStyle name="Normal 3 6 2 2 2 2 2 3 2 2 2" xfId="23798"/>
    <cellStyle name="Normal 3 6 2 2 2 2 2 3 2 3" xfId="23799"/>
    <cellStyle name="Normal 3 6 2 2 2 2 2 3 3" xfId="23800"/>
    <cellStyle name="Normal 3 6 2 2 2 2 2 3 3 2" xfId="23801"/>
    <cellStyle name="Normal 3 6 2 2 2 2 2 3 4" xfId="23802"/>
    <cellStyle name="Normal 3 6 2 2 2 2 2 4" xfId="23803"/>
    <cellStyle name="Normal 3 6 2 2 2 2 2 4 2" xfId="23804"/>
    <cellStyle name="Normal 3 6 2 2 2 2 2 4 2 2" xfId="23805"/>
    <cellStyle name="Normal 3 6 2 2 2 2 2 4 3" xfId="23806"/>
    <cellStyle name="Normal 3 6 2 2 2 2 2 5" xfId="23807"/>
    <cellStyle name="Normal 3 6 2 2 2 2 2 5 2" xfId="23808"/>
    <cellStyle name="Normal 3 6 2 2 2 2 2 6" xfId="23809"/>
    <cellStyle name="Normal 3 6 2 2 2 2 3" xfId="23810"/>
    <cellStyle name="Normal 3 6 2 2 2 2 3 2" xfId="23811"/>
    <cellStyle name="Normal 3 6 2 2 2 2 3 2 2" xfId="23812"/>
    <cellStyle name="Normal 3 6 2 2 2 2 3 2 2 2" xfId="23813"/>
    <cellStyle name="Normal 3 6 2 2 2 2 3 2 2 2 2" xfId="23814"/>
    <cellStyle name="Normal 3 6 2 2 2 2 3 2 2 3" xfId="23815"/>
    <cellStyle name="Normal 3 6 2 2 2 2 3 2 3" xfId="23816"/>
    <cellStyle name="Normal 3 6 2 2 2 2 3 2 3 2" xfId="23817"/>
    <cellStyle name="Normal 3 6 2 2 2 2 3 2 4" xfId="23818"/>
    <cellStyle name="Normal 3 6 2 2 2 2 3 3" xfId="23819"/>
    <cellStyle name="Normal 3 6 2 2 2 2 3 3 2" xfId="23820"/>
    <cellStyle name="Normal 3 6 2 2 2 2 3 3 2 2" xfId="23821"/>
    <cellStyle name="Normal 3 6 2 2 2 2 3 3 3" xfId="23822"/>
    <cellStyle name="Normal 3 6 2 2 2 2 3 4" xfId="23823"/>
    <cellStyle name="Normal 3 6 2 2 2 2 3 4 2" xfId="23824"/>
    <cellStyle name="Normal 3 6 2 2 2 2 3 5" xfId="23825"/>
    <cellStyle name="Normal 3 6 2 2 2 2 4" xfId="23826"/>
    <cellStyle name="Normal 3 6 2 2 2 2 4 2" xfId="23827"/>
    <cellStyle name="Normal 3 6 2 2 2 2 4 2 2" xfId="23828"/>
    <cellStyle name="Normal 3 6 2 2 2 2 4 2 2 2" xfId="23829"/>
    <cellStyle name="Normal 3 6 2 2 2 2 4 2 3" xfId="23830"/>
    <cellStyle name="Normal 3 6 2 2 2 2 4 3" xfId="23831"/>
    <cellStyle name="Normal 3 6 2 2 2 2 4 3 2" xfId="23832"/>
    <cellStyle name="Normal 3 6 2 2 2 2 4 4" xfId="23833"/>
    <cellStyle name="Normal 3 6 2 2 2 2 5" xfId="23834"/>
    <cellStyle name="Normal 3 6 2 2 2 2 5 2" xfId="23835"/>
    <cellStyle name="Normal 3 6 2 2 2 2 5 2 2" xfId="23836"/>
    <cellStyle name="Normal 3 6 2 2 2 2 5 3" xfId="23837"/>
    <cellStyle name="Normal 3 6 2 2 2 2 6" xfId="23838"/>
    <cellStyle name="Normal 3 6 2 2 2 2 6 2" xfId="23839"/>
    <cellStyle name="Normal 3 6 2 2 2 2 7" xfId="23840"/>
    <cellStyle name="Normal 3 6 2 2 2 3" xfId="23841"/>
    <cellStyle name="Normal 3 6 2 2 2 3 2" xfId="23842"/>
    <cellStyle name="Normal 3 6 2 2 2 3 2 2" xfId="23843"/>
    <cellStyle name="Normal 3 6 2 2 2 3 2 2 2" xfId="23844"/>
    <cellStyle name="Normal 3 6 2 2 2 3 2 2 2 2" xfId="23845"/>
    <cellStyle name="Normal 3 6 2 2 2 3 2 2 2 2 2" xfId="23846"/>
    <cellStyle name="Normal 3 6 2 2 2 3 2 2 2 3" xfId="23847"/>
    <cellStyle name="Normal 3 6 2 2 2 3 2 2 3" xfId="23848"/>
    <cellStyle name="Normal 3 6 2 2 2 3 2 2 3 2" xfId="23849"/>
    <cellStyle name="Normal 3 6 2 2 2 3 2 2 4" xfId="23850"/>
    <cellStyle name="Normal 3 6 2 2 2 3 2 3" xfId="23851"/>
    <cellStyle name="Normal 3 6 2 2 2 3 2 3 2" xfId="23852"/>
    <cellStyle name="Normal 3 6 2 2 2 3 2 3 2 2" xfId="23853"/>
    <cellStyle name="Normal 3 6 2 2 2 3 2 3 3" xfId="23854"/>
    <cellStyle name="Normal 3 6 2 2 2 3 2 4" xfId="23855"/>
    <cellStyle name="Normal 3 6 2 2 2 3 2 4 2" xfId="23856"/>
    <cellStyle name="Normal 3 6 2 2 2 3 2 5" xfId="23857"/>
    <cellStyle name="Normal 3 6 2 2 2 3 3" xfId="23858"/>
    <cellStyle name="Normal 3 6 2 2 2 3 3 2" xfId="23859"/>
    <cellStyle name="Normal 3 6 2 2 2 3 3 2 2" xfId="23860"/>
    <cellStyle name="Normal 3 6 2 2 2 3 3 2 2 2" xfId="23861"/>
    <cellStyle name="Normal 3 6 2 2 2 3 3 2 3" xfId="23862"/>
    <cellStyle name="Normal 3 6 2 2 2 3 3 3" xfId="23863"/>
    <cellStyle name="Normal 3 6 2 2 2 3 3 3 2" xfId="23864"/>
    <cellStyle name="Normal 3 6 2 2 2 3 3 4" xfId="23865"/>
    <cellStyle name="Normal 3 6 2 2 2 3 4" xfId="23866"/>
    <cellStyle name="Normal 3 6 2 2 2 3 4 2" xfId="23867"/>
    <cellStyle name="Normal 3 6 2 2 2 3 4 2 2" xfId="23868"/>
    <cellStyle name="Normal 3 6 2 2 2 3 4 3" xfId="23869"/>
    <cellStyle name="Normal 3 6 2 2 2 3 5" xfId="23870"/>
    <cellStyle name="Normal 3 6 2 2 2 3 5 2" xfId="23871"/>
    <cellStyle name="Normal 3 6 2 2 2 3 6" xfId="23872"/>
    <cellStyle name="Normal 3 6 2 2 2 4" xfId="23873"/>
    <cellStyle name="Normal 3 6 2 2 2 4 2" xfId="23874"/>
    <cellStyle name="Normal 3 6 2 2 2 4 2 2" xfId="23875"/>
    <cellStyle name="Normal 3 6 2 2 2 4 2 2 2" xfId="23876"/>
    <cellStyle name="Normal 3 6 2 2 2 4 2 2 2 2" xfId="23877"/>
    <cellStyle name="Normal 3 6 2 2 2 4 2 2 3" xfId="23878"/>
    <cellStyle name="Normal 3 6 2 2 2 4 2 3" xfId="23879"/>
    <cellStyle name="Normal 3 6 2 2 2 4 2 3 2" xfId="23880"/>
    <cellStyle name="Normal 3 6 2 2 2 4 2 4" xfId="23881"/>
    <cellStyle name="Normal 3 6 2 2 2 4 3" xfId="23882"/>
    <cellStyle name="Normal 3 6 2 2 2 4 3 2" xfId="23883"/>
    <cellStyle name="Normal 3 6 2 2 2 4 3 2 2" xfId="23884"/>
    <cellStyle name="Normal 3 6 2 2 2 4 3 3" xfId="23885"/>
    <cellStyle name="Normal 3 6 2 2 2 4 4" xfId="23886"/>
    <cellStyle name="Normal 3 6 2 2 2 4 4 2" xfId="23887"/>
    <cellStyle name="Normal 3 6 2 2 2 4 5" xfId="23888"/>
    <cellStyle name="Normal 3 6 2 2 2 5" xfId="23889"/>
    <cellStyle name="Normal 3 6 2 2 2 5 2" xfId="23890"/>
    <cellStyle name="Normal 3 6 2 2 2 5 2 2" xfId="23891"/>
    <cellStyle name="Normal 3 6 2 2 2 5 2 2 2" xfId="23892"/>
    <cellStyle name="Normal 3 6 2 2 2 5 2 3" xfId="23893"/>
    <cellStyle name="Normal 3 6 2 2 2 5 3" xfId="23894"/>
    <cellStyle name="Normal 3 6 2 2 2 5 3 2" xfId="23895"/>
    <cellStyle name="Normal 3 6 2 2 2 5 4" xfId="23896"/>
    <cellStyle name="Normal 3 6 2 2 2 6" xfId="23897"/>
    <cellStyle name="Normal 3 6 2 2 2 6 2" xfId="23898"/>
    <cellStyle name="Normal 3 6 2 2 2 6 2 2" xfId="23899"/>
    <cellStyle name="Normal 3 6 2 2 2 6 3" xfId="23900"/>
    <cellStyle name="Normal 3 6 2 2 2 7" xfId="23901"/>
    <cellStyle name="Normal 3 6 2 2 2 7 2" xfId="23902"/>
    <cellStyle name="Normal 3 6 2 2 2 8" xfId="23903"/>
    <cellStyle name="Normal 3 6 2 2 3" xfId="23904"/>
    <cellStyle name="Normal 3 6 2 2 3 2" xfId="23905"/>
    <cellStyle name="Normal 3 6 2 2 3 2 2" xfId="23906"/>
    <cellStyle name="Normal 3 6 2 2 3 2 2 2" xfId="23907"/>
    <cellStyle name="Normal 3 6 2 2 3 2 2 2 2" xfId="23908"/>
    <cellStyle name="Normal 3 6 2 2 3 2 2 2 2 2" xfId="23909"/>
    <cellStyle name="Normal 3 6 2 2 3 2 2 2 2 2 2" xfId="23910"/>
    <cellStyle name="Normal 3 6 2 2 3 2 2 2 2 3" xfId="23911"/>
    <cellStyle name="Normal 3 6 2 2 3 2 2 2 3" xfId="23912"/>
    <cellStyle name="Normal 3 6 2 2 3 2 2 2 3 2" xfId="23913"/>
    <cellStyle name="Normal 3 6 2 2 3 2 2 2 4" xfId="23914"/>
    <cellStyle name="Normal 3 6 2 2 3 2 2 3" xfId="23915"/>
    <cellStyle name="Normal 3 6 2 2 3 2 2 3 2" xfId="23916"/>
    <cellStyle name="Normal 3 6 2 2 3 2 2 3 2 2" xfId="23917"/>
    <cellStyle name="Normal 3 6 2 2 3 2 2 3 3" xfId="23918"/>
    <cellStyle name="Normal 3 6 2 2 3 2 2 4" xfId="23919"/>
    <cellStyle name="Normal 3 6 2 2 3 2 2 4 2" xfId="23920"/>
    <cellStyle name="Normal 3 6 2 2 3 2 2 5" xfId="23921"/>
    <cellStyle name="Normal 3 6 2 2 3 2 3" xfId="23922"/>
    <cellStyle name="Normal 3 6 2 2 3 2 3 2" xfId="23923"/>
    <cellStyle name="Normal 3 6 2 2 3 2 3 2 2" xfId="23924"/>
    <cellStyle name="Normal 3 6 2 2 3 2 3 2 2 2" xfId="23925"/>
    <cellStyle name="Normal 3 6 2 2 3 2 3 2 3" xfId="23926"/>
    <cellStyle name="Normal 3 6 2 2 3 2 3 3" xfId="23927"/>
    <cellStyle name="Normal 3 6 2 2 3 2 3 3 2" xfId="23928"/>
    <cellStyle name="Normal 3 6 2 2 3 2 3 4" xfId="23929"/>
    <cellStyle name="Normal 3 6 2 2 3 2 4" xfId="23930"/>
    <cellStyle name="Normal 3 6 2 2 3 2 4 2" xfId="23931"/>
    <cellStyle name="Normal 3 6 2 2 3 2 4 2 2" xfId="23932"/>
    <cellStyle name="Normal 3 6 2 2 3 2 4 3" xfId="23933"/>
    <cellStyle name="Normal 3 6 2 2 3 2 5" xfId="23934"/>
    <cellStyle name="Normal 3 6 2 2 3 2 5 2" xfId="23935"/>
    <cellStyle name="Normal 3 6 2 2 3 2 6" xfId="23936"/>
    <cellStyle name="Normal 3 6 2 2 3 3" xfId="23937"/>
    <cellStyle name="Normal 3 6 2 2 3 3 2" xfId="23938"/>
    <cellStyle name="Normal 3 6 2 2 3 3 2 2" xfId="23939"/>
    <cellStyle name="Normal 3 6 2 2 3 3 2 2 2" xfId="23940"/>
    <cellStyle name="Normal 3 6 2 2 3 3 2 2 2 2" xfId="23941"/>
    <cellStyle name="Normal 3 6 2 2 3 3 2 2 3" xfId="23942"/>
    <cellStyle name="Normal 3 6 2 2 3 3 2 3" xfId="23943"/>
    <cellStyle name="Normal 3 6 2 2 3 3 2 3 2" xfId="23944"/>
    <cellStyle name="Normal 3 6 2 2 3 3 2 4" xfId="23945"/>
    <cellStyle name="Normal 3 6 2 2 3 3 3" xfId="23946"/>
    <cellStyle name="Normal 3 6 2 2 3 3 3 2" xfId="23947"/>
    <cellStyle name="Normal 3 6 2 2 3 3 3 2 2" xfId="23948"/>
    <cellStyle name="Normal 3 6 2 2 3 3 3 3" xfId="23949"/>
    <cellStyle name="Normal 3 6 2 2 3 3 4" xfId="23950"/>
    <cellStyle name="Normal 3 6 2 2 3 3 4 2" xfId="23951"/>
    <cellStyle name="Normal 3 6 2 2 3 3 5" xfId="23952"/>
    <cellStyle name="Normal 3 6 2 2 3 4" xfId="23953"/>
    <cellStyle name="Normal 3 6 2 2 3 4 2" xfId="23954"/>
    <cellStyle name="Normal 3 6 2 2 3 4 2 2" xfId="23955"/>
    <cellStyle name="Normal 3 6 2 2 3 4 2 2 2" xfId="23956"/>
    <cellStyle name="Normal 3 6 2 2 3 4 2 3" xfId="23957"/>
    <cellStyle name="Normal 3 6 2 2 3 4 3" xfId="23958"/>
    <cellStyle name="Normal 3 6 2 2 3 4 3 2" xfId="23959"/>
    <cellStyle name="Normal 3 6 2 2 3 4 4" xfId="23960"/>
    <cellStyle name="Normal 3 6 2 2 3 5" xfId="23961"/>
    <cellStyle name="Normal 3 6 2 2 3 5 2" xfId="23962"/>
    <cellStyle name="Normal 3 6 2 2 3 5 2 2" xfId="23963"/>
    <cellStyle name="Normal 3 6 2 2 3 5 3" xfId="23964"/>
    <cellStyle name="Normal 3 6 2 2 3 6" xfId="23965"/>
    <cellStyle name="Normal 3 6 2 2 3 6 2" xfId="23966"/>
    <cellStyle name="Normal 3 6 2 2 3 7" xfId="23967"/>
    <cellStyle name="Normal 3 6 2 2 4" xfId="23968"/>
    <cellStyle name="Normal 3 6 2 2 4 2" xfId="23969"/>
    <cellStyle name="Normal 3 6 2 2 4 2 2" xfId="23970"/>
    <cellStyle name="Normal 3 6 2 2 4 2 2 2" xfId="23971"/>
    <cellStyle name="Normal 3 6 2 2 4 2 2 2 2" xfId="23972"/>
    <cellStyle name="Normal 3 6 2 2 4 2 2 2 2 2" xfId="23973"/>
    <cellStyle name="Normal 3 6 2 2 4 2 2 2 3" xfId="23974"/>
    <cellStyle name="Normal 3 6 2 2 4 2 2 3" xfId="23975"/>
    <cellStyle name="Normal 3 6 2 2 4 2 2 3 2" xfId="23976"/>
    <cellStyle name="Normal 3 6 2 2 4 2 2 4" xfId="23977"/>
    <cellStyle name="Normal 3 6 2 2 4 2 3" xfId="23978"/>
    <cellStyle name="Normal 3 6 2 2 4 2 3 2" xfId="23979"/>
    <cellStyle name="Normal 3 6 2 2 4 2 3 2 2" xfId="23980"/>
    <cellStyle name="Normal 3 6 2 2 4 2 3 3" xfId="23981"/>
    <cellStyle name="Normal 3 6 2 2 4 2 4" xfId="23982"/>
    <cellStyle name="Normal 3 6 2 2 4 2 4 2" xfId="23983"/>
    <cellStyle name="Normal 3 6 2 2 4 2 5" xfId="23984"/>
    <cellStyle name="Normal 3 6 2 2 4 3" xfId="23985"/>
    <cellStyle name="Normal 3 6 2 2 4 3 2" xfId="23986"/>
    <cellStyle name="Normal 3 6 2 2 4 3 2 2" xfId="23987"/>
    <cellStyle name="Normal 3 6 2 2 4 3 2 2 2" xfId="23988"/>
    <cellStyle name="Normal 3 6 2 2 4 3 2 3" xfId="23989"/>
    <cellStyle name="Normal 3 6 2 2 4 3 3" xfId="23990"/>
    <cellStyle name="Normal 3 6 2 2 4 3 3 2" xfId="23991"/>
    <cellStyle name="Normal 3 6 2 2 4 3 4" xfId="23992"/>
    <cellStyle name="Normal 3 6 2 2 4 4" xfId="23993"/>
    <cellStyle name="Normal 3 6 2 2 4 4 2" xfId="23994"/>
    <cellStyle name="Normal 3 6 2 2 4 4 2 2" xfId="23995"/>
    <cellStyle name="Normal 3 6 2 2 4 4 3" xfId="23996"/>
    <cellStyle name="Normal 3 6 2 2 4 5" xfId="23997"/>
    <cellStyle name="Normal 3 6 2 2 4 5 2" xfId="23998"/>
    <cellStyle name="Normal 3 6 2 2 4 6" xfId="23999"/>
    <cellStyle name="Normal 3 6 2 2 5" xfId="24000"/>
    <cellStyle name="Normal 3 6 2 2 5 2" xfId="24001"/>
    <cellStyle name="Normal 3 6 2 2 5 2 2" xfId="24002"/>
    <cellStyle name="Normal 3 6 2 2 5 2 2 2" xfId="24003"/>
    <cellStyle name="Normal 3 6 2 2 5 2 2 2 2" xfId="24004"/>
    <cellStyle name="Normal 3 6 2 2 5 2 2 3" xfId="24005"/>
    <cellStyle name="Normal 3 6 2 2 5 2 3" xfId="24006"/>
    <cellStyle name="Normal 3 6 2 2 5 2 3 2" xfId="24007"/>
    <cellStyle name="Normal 3 6 2 2 5 2 4" xfId="24008"/>
    <cellStyle name="Normal 3 6 2 2 5 3" xfId="24009"/>
    <cellStyle name="Normal 3 6 2 2 5 3 2" xfId="24010"/>
    <cellStyle name="Normal 3 6 2 2 5 3 2 2" xfId="24011"/>
    <cellStyle name="Normal 3 6 2 2 5 3 3" xfId="24012"/>
    <cellStyle name="Normal 3 6 2 2 5 4" xfId="24013"/>
    <cellStyle name="Normal 3 6 2 2 5 4 2" xfId="24014"/>
    <cellStyle name="Normal 3 6 2 2 5 5" xfId="24015"/>
    <cellStyle name="Normal 3 6 2 2 6" xfId="24016"/>
    <cellStyle name="Normal 3 6 2 2 6 2" xfId="24017"/>
    <cellStyle name="Normal 3 6 2 2 6 2 2" xfId="24018"/>
    <cellStyle name="Normal 3 6 2 2 6 2 2 2" xfId="24019"/>
    <cellStyle name="Normal 3 6 2 2 6 2 3" xfId="24020"/>
    <cellStyle name="Normal 3 6 2 2 6 3" xfId="24021"/>
    <cellStyle name="Normal 3 6 2 2 6 3 2" xfId="24022"/>
    <cellStyle name="Normal 3 6 2 2 6 4" xfId="24023"/>
    <cellStyle name="Normal 3 6 2 2 7" xfId="24024"/>
    <cellStyle name="Normal 3 6 2 2 7 2" xfId="24025"/>
    <cellStyle name="Normal 3 6 2 2 7 2 2" xfId="24026"/>
    <cellStyle name="Normal 3 6 2 2 7 3" xfId="24027"/>
    <cellStyle name="Normal 3 6 2 2 8" xfId="24028"/>
    <cellStyle name="Normal 3 6 2 2 8 2" xfId="24029"/>
    <cellStyle name="Normal 3 6 2 2 9" xfId="24030"/>
    <cellStyle name="Normal 3 6 2 3" xfId="24031"/>
    <cellStyle name="Normal 3 6 2 3 2" xfId="24032"/>
    <cellStyle name="Normal 3 6 2 3 2 2" xfId="24033"/>
    <cellStyle name="Normal 3 6 2 3 2 2 2" xfId="24034"/>
    <cellStyle name="Normal 3 6 2 3 2 2 2 2" xfId="24035"/>
    <cellStyle name="Normal 3 6 2 3 2 2 2 2 2" xfId="24036"/>
    <cellStyle name="Normal 3 6 2 3 2 2 2 2 2 2" xfId="24037"/>
    <cellStyle name="Normal 3 6 2 3 2 2 2 2 2 2 2" xfId="24038"/>
    <cellStyle name="Normal 3 6 2 3 2 2 2 2 2 3" xfId="24039"/>
    <cellStyle name="Normal 3 6 2 3 2 2 2 2 3" xfId="24040"/>
    <cellStyle name="Normal 3 6 2 3 2 2 2 2 3 2" xfId="24041"/>
    <cellStyle name="Normal 3 6 2 3 2 2 2 2 4" xfId="24042"/>
    <cellStyle name="Normal 3 6 2 3 2 2 2 3" xfId="24043"/>
    <cellStyle name="Normal 3 6 2 3 2 2 2 3 2" xfId="24044"/>
    <cellStyle name="Normal 3 6 2 3 2 2 2 3 2 2" xfId="24045"/>
    <cellStyle name="Normal 3 6 2 3 2 2 2 3 3" xfId="24046"/>
    <cellStyle name="Normal 3 6 2 3 2 2 2 4" xfId="24047"/>
    <cellStyle name="Normal 3 6 2 3 2 2 2 4 2" xfId="24048"/>
    <cellStyle name="Normal 3 6 2 3 2 2 2 5" xfId="24049"/>
    <cellStyle name="Normal 3 6 2 3 2 2 3" xfId="24050"/>
    <cellStyle name="Normal 3 6 2 3 2 2 3 2" xfId="24051"/>
    <cellStyle name="Normal 3 6 2 3 2 2 3 2 2" xfId="24052"/>
    <cellStyle name="Normal 3 6 2 3 2 2 3 2 2 2" xfId="24053"/>
    <cellStyle name="Normal 3 6 2 3 2 2 3 2 3" xfId="24054"/>
    <cellStyle name="Normal 3 6 2 3 2 2 3 3" xfId="24055"/>
    <cellStyle name="Normal 3 6 2 3 2 2 3 3 2" xfId="24056"/>
    <cellStyle name="Normal 3 6 2 3 2 2 3 4" xfId="24057"/>
    <cellStyle name="Normal 3 6 2 3 2 2 4" xfId="24058"/>
    <cellStyle name="Normal 3 6 2 3 2 2 4 2" xfId="24059"/>
    <cellStyle name="Normal 3 6 2 3 2 2 4 2 2" xfId="24060"/>
    <cellStyle name="Normal 3 6 2 3 2 2 4 3" xfId="24061"/>
    <cellStyle name="Normal 3 6 2 3 2 2 5" xfId="24062"/>
    <cellStyle name="Normal 3 6 2 3 2 2 5 2" xfId="24063"/>
    <cellStyle name="Normal 3 6 2 3 2 2 6" xfId="24064"/>
    <cellStyle name="Normal 3 6 2 3 2 3" xfId="24065"/>
    <cellStyle name="Normal 3 6 2 3 2 3 2" xfId="24066"/>
    <cellStyle name="Normal 3 6 2 3 2 3 2 2" xfId="24067"/>
    <cellStyle name="Normal 3 6 2 3 2 3 2 2 2" xfId="24068"/>
    <cellStyle name="Normal 3 6 2 3 2 3 2 2 2 2" xfId="24069"/>
    <cellStyle name="Normal 3 6 2 3 2 3 2 2 3" xfId="24070"/>
    <cellStyle name="Normal 3 6 2 3 2 3 2 3" xfId="24071"/>
    <cellStyle name="Normal 3 6 2 3 2 3 2 3 2" xfId="24072"/>
    <cellStyle name="Normal 3 6 2 3 2 3 2 4" xfId="24073"/>
    <cellStyle name="Normal 3 6 2 3 2 3 3" xfId="24074"/>
    <cellStyle name="Normal 3 6 2 3 2 3 3 2" xfId="24075"/>
    <cellStyle name="Normal 3 6 2 3 2 3 3 2 2" xfId="24076"/>
    <cellStyle name="Normal 3 6 2 3 2 3 3 3" xfId="24077"/>
    <cellStyle name="Normal 3 6 2 3 2 3 4" xfId="24078"/>
    <cellStyle name="Normal 3 6 2 3 2 3 4 2" xfId="24079"/>
    <cellStyle name="Normal 3 6 2 3 2 3 5" xfId="24080"/>
    <cellStyle name="Normal 3 6 2 3 2 4" xfId="24081"/>
    <cellStyle name="Normal 3 6 2 3 2 4 2" xfId="24082"/>
    <cellStyle name="Normal 3 6 2 3 2 4 2 2" xfId="24083"/>
    <cellStyle name="Normal 3 6 2 3 2 4 2 2 2" xfId="24084"/>
    <cellStyle name="Normal 3 6 2 3 2 4 2 3" xfId="24085"/>
    <cellStyle name="Normal 3 6 2 3 2 4 3" xfId="24086"/>
    <cellStyle name="Normal 3 6 2 3 2 4 3 2" xfId="24087"/>
    <cellStyle name="Normal 3 6 2 3 2 4 4" xfId="24088"/>
    <cellStyle name="Normal 3 6 2 3 2 5" xfId="24089"/>
    <cellStyle name="Normal 3 6 2 3 2 5 2" xfId="24090"/>
    <cellStyle name="Normal 3 6 2 3 2 5 2 2" xfId="24091"/>
    <cellStyle name="Normal 3 6 2 3 2 5 3" xfId="24092"/>
    <cellStyle name="Normal 3 6 2 3 2 6" xfId="24093"/>
    <cellStyle name="Normal 3 6 2 3 2 6 2" xfId="24094"/>
    <cellStyle name="Normal 3 6 2 3 2 7" xfId="24095"/>
    <cellStyle name="Normal 3 6 2 3 3" xfId="24096"/>
    <cellStyle name="Normal 3 6 2 3 3 2" xfId="24097"/>
    <cellStyle name="Normal 3 6 2 3 3 2 2" xfId="24098"/>
    <cellStyle name="Normal 3 6 2 3 3 2 2 2" xfId="24099"/>
    <cellStyle name="Normal 3 6 2 3 3 2 2 2 2" xfId="24100"/>
    <cellStyle name="Normal 3 6 2 3 3 2 2 2 2 2" xfId="24101"/>
    <cellStyle name="Normal 3 6 2 3 3 2 2 2 3" xfId="24102"/>
    <cellStyle name="Normal 3 6 2 3 3 2 2 3" xfId="24103"/>
    <cellStyle name="Normal 3 6 2 3 3 2 2 3 2" xfId="24104"/>
    <cellStyle name="Normal 3 6 2 3 3 2 2 4" xfId="24105"/>
    <cellStyle name="Normal 3 6 2 3 3 2 3" xfId="24106"/>
    <cellStyle name="Normal 3 6 2 3 3 2 3 2" xfId="24107"/>
    <cellStyle name="Normal 3 6 2 3 3 2 3 2 2" xfId="24108"/>
    <cellStyle name="Normal 3 6 2 3 3 2 3 3" xfId="24109"/>
    <cellStyle name="Normal 3 6 2 3 3 2 4" xfId="24110"/>
    <cellStyle name="Normal 3 6 2 3 3 2 4 2" xfId="24111"/>
    <cellStyle name="Normal 3 6 2 3 3 2 5" xfId="24112"/>
    <cellStyle name="Normal 3 6 2 3 3 3" xfId="24113"/>
    <cellStyle name="Normal 3 6 2 3 3 3 2" xfId="24114"/>
    <cellStyle name="Normal 3 6 2 3 3 3 2 2" xfId="24115"/>
    <cellStyle name="Normal 3 6 2 3 3 3 2 2 2" xfId="24116"/>
    <cellStyle name="Normal 3 6 2 3 3 3 2 3" xfId="24117"/>
    <cellStyle name="Normal 3 6 2 3 3 3 3" xfId="24118"/>
    <cellStyle name="Normal 3 6 2 3 3 3 3 2" xfId="24119"/>
    <cellStyle name="Normal 3 6 2 3 3 3 4" xfId="24120"/>
    <cellStyle name="Normal 3 6 2 3 3 4" xfId="24121"/>
    <cellStyle name="Normal 3 6 2 3 3 4 2" xfId="24122"/>
    <cellStyle name="Normal 3 6 2 3 3 4 2 2" xfId="24123"/>
    <cellStyle name="Normal 3 6 2 3 3 4 3" xfId="24124"/>
    <cellStyle name="Normal 3 6 2 3 3 5" xfId="24125"/>
    <cellStyle name="Normal 3 6 2 3 3 5 2" xfId="24126"/>
    <cellStyle name="Normal 3 6 2 3 3 6" xfId="24127"/>
    <cellStyle name="Normal 3 6 2 3 4" xfId="24128"/>
    <cellStyle name="Normal 3 6 2 3 4 2" xfId="24129"/>
    <cellStyle name="Normal 3 6 2 3 4 2 2" xfId="24130"/>
    <cellStyle name="Normal 3 6 2 3 4 2 2 2" xfId="24131"/>
    <cellStyle name="Normal 3 6 2 3 4 2 2 2 2" xfId="24132"/>
    <cellStyle name="Normal 3 6 2 3 4 2 2 3" xfId="24133"/>
    <cellStyle name="Normal 3 6 2 3 4 2 3" xfId="24134"/>
    <cellStyle name="Normal 3 6 2 3 4 2 3 2" xfId="24135"/>
    <cellStyle name="Normal 3 6 2 3 4 2 4" xfId="24136"/>
    <cellStyle name="Normal 3 6 2 3 4 3" xfId="24137"/>
    <cellStyle name="Normal 3 6 2 3 4 3 2" xfId="24138"/>
    <cellStyle name="Normal 3 6 2 3 4 3 2 2" xfId="24139"/>
    <cellStyle name="Normal 3 6 2 3 4 3 3" xfId="24140"/>
    <cellStyle name="Normal 3 6 2 3 4 4" xfId="24141"/>
    <cellStyle name="Normal 3 6 2 3 4 4 2" xfId="24142"/>
    <cellStyle name="Normal 3 6 2 3 4 5" xfId="24143"/>
    <cellStyle name="Normal 3 6 2 3 5" xfId="24144"/>
    <cellStyle name="Normal 3 6 2 3 5 2" xfId="24145"/>
    <cellStyle name="Normal 3 6 2 3 5 2 2" xfId="24146"/>
    <cellStyle name="Normal 3 6 2 3 5 2 2 2" xfId="24147"/>
    <cellStyle name="Normal 3 6 2 3 5 2 3" xfId="24148"/>
    <cellStyle name="Normal 3 6 2 3 5 3" xfId="24149"/>
    <cellStyle name="Normal 3 6 2 3 5 3 2" xfId="24150"/>
    <cellStyle name="Normal 3 6 2 3 5 4" xfId="24151"/>
    <cellStyle name="Normal 3 6 2 3 6" xfId="24152"/>
    <cellStyle name="Normal 3 6 2 3 6 2" xfId="24153"/>
    <cellStyle name="Normal 3 6 2 3 6 2 2" xfId="24154"/>
    <cellStyle name="Normal 3 6 2 3 6 3" xfId="24155"/>
    <cellStyle name="Normal 3 6 2 3 7" xfId="24156"/>
    <cellStyle name="Normal 3 6 2 3 7 2" xfId="24157"/>
    <cellStyle name="Normal 3 6 2 3 8" xfId="24158"/>
    <cellStyle name="Normal 3 6 2 4" xfId="24159"/>
    <cellStyle name="Normal 3 6 2 4 2" xfId="24160"/>
    <cellStyle name="Normal 3 6 2 4 2 2" xfId="24161"/>
    <cellStyle name="Normal 3 6 2 4 2 2 2" xfId="24162"/>
    <cellStyle name="Normal 3 6 2 4 2 2 2 2" xfId="24163"/>
    <cellStyle name="Normal 3 6 2 4 2 2 2 2 2" xfId="24164"/>
    <cellStyle name="Normal 3 6 2 4 2 2 2 2 2 2" xfId="24165"/>
    <cellStyle name="Normal 3 6 2 4 2 2 2 2 3" xfId="24166"/>
    <cellStyle name="Normal 3 6 2 4 2 2 2 3" xfId="24167"/>
    <cellStyle name="Normal 3 6 2 4 2 2 2 3 2" xfId="24168"/>
    <cellStyle name="Normal 3 6 2 4 2 2 2 4" xfId="24169"/>
    <cellStyle name="Normal 3 6 2 4 2 2 3" xfId="24170"/>
    <cellStyle name="Normal 3 6 2 4 2 2 3 2" xfId="24171"/>
    <cellStyle name="Normal 3 6 2 4 2 2 3 2 2" xfId="24172"/>
    <cellStyle name="Normal 3 6 2 4 2 2 3 3" xfId="24173"/>
    <cellStyle name="Normal 3 6 2 4 2 2 4" xfId="24174"/>
    <cellStyle name="Normal 3 6 2 4 2 2 4 2" xfId="24175"/>
    <cellStyle name="Normal 3 6 2 4 2 2 5" xfId="24176"/>
    <cellStyle name="Normal 3 6 2 4 2 3" xfId="24177"/>
    <cellStyle name="Normal 3 6 2 4 2 3 2" xfId="24178"/>
    <cellStyle name="Normal 3 6 2 4 2 3 2 2" xfId="24179"/>
    <cellStyle name="Normal 3 6 2 4 2 3 2 2 2" xfId="24180"/>
    <cellStyle name="Normal 3 6 2 4 2 3 2 3" xfId="24181"/>
    <cellStyle name="Normal 3 6 2 4 2 3 3" xfId="24182"/>
    <cellStyle name="Normal 3 6 2 4 2 3 3 2" xfId="24183"/>
    <cellStyle name="Normal 3 6 2 4 2 3 4" xfId="24184"/>
    <cellStyle name="Normal 3 6 2 4 2 4" xfId="24185"/>
    <cellStyle name="Normal 3 6 2 4 2 4 2" xfId="24186"/>
    <cellStyle name="Normal 3 6 2 4 2 4 2 2" xfId="24187"/>
    <cellStyle name="Normal 3 6 2 4 2 4 3" xfId="24188"/>
    <cellStyle name="Normal 3 6 2 4 2 5" xfId="24189"/>
    <cellStyle name="Normal 3 6 2 4 2 5 2" xfId="24190"/>
    <cellStyle name="Normal 3 6 2 4 2 6" xfId="24191"/>
    <cellStyle name="Normal 3 6 2 4 3" xfId="24192"/>
    <cellStyle name="Normal 3 6 2 4 3 2" xfId="24193"/>
    <cellStyle name="Normal 3 6 2 4 3 2 2" xfId="24194"/>
    <cellStyle name="Normal 3 6 2 4 3 2 2 2" xfId="24195"/>
    <cellStyle name="Normal 3 6 2 4 3 2 2 2 2" xfId="24196"/>
    <cellStyle name="Normal 3 6 2 4 3 2 2 3" xfId="24197"/>
    <cellStyle name="Normal 3 6 2 4 3 2 3" xfId="24198"/>
    <cellStyle name="Normal 3 6 2 4 3 2 3 2" xfId="24199"/>
    <cellStyle name="Normal 3 6 2 4 3 2 4" xfId="24200"/>
    <cellStyle name="Normal 3 6 2 4 3 3" xfId="24201"/>
    <cellStyle name="Normal 3 6 2 4 3 3 2" xfId="24202"/>
    <cellStyle name="Normal 3 6 2 4 3 3 2 2" xfId="24203"/>
    <cellStyle name="Normal 3 6 2 4 3 3 3" xfId="24204"/>
    <cellStyle name="Normal 3 6 2 4 3 4" xfId="24205"/>
    <cellStyle name="Normal 3 6 2 4 3 4 2" xfId="24206"/>
    <cellStyle name="Normal 3 6 2 4 3 5" xfId="24207"/>
    <cellStyle name="Normal 3 6 2 4 4" xfId="24208"/>
    <cellStyle name="Normal 3 6 2 4 4 2" xfId="24209"/>
    <cellStyle name="Normal 3 6 2 4 4 2 2" xfId="24210"/>
    <cellStyle name="Normal 3 6 2 4 4 2 2 2" xfId="24211"/>
    <cellStyle name="Normal 3 6 2 4 4 2 3" xfId="24212"/>
    <cellStyle name="Normal 3 6 2 4 4 3" xfId="24213"/>
    <cellStyle name="Normal 3 6 2 4 4 3 2" xfId="24214"/>
    <cellStyle name="Normal 3 6 2 4 4 4" xfId="24215"/>
    <cellStyle name="Normal 3 6 2 4 5" xfId="24216"/>
    <cellStyle name="Normal 3 6 2 4 5 2" xfId="24217"/>
    <cellStyle name="Normal 3 6 2 4 5 2 2" xfId="24218"/>
    <cellStyle name="Normal 3 6 2 4 5 3" xfId="24219"/>
    <cellStyle name="Normal 3 6 2 4 6" xfId="24220"/>
    <cellStyle name="Normal 3 6 2 4 6 2" xfId="24221"/>
    <cellStyle name="Normal 3 6 2 4 7" xfId="24222"/>
    <cellStyle name="Normal 3 6 2 5" xfId="24223"/>
    <cellStyle name="Normal 3 6 2 5 2" xfId="24224"/>
    <cellStyle name="Normal 3 6 2 5 2 2" xfId="24225"/>
    <cellStyle name="Normal 3 6 2 5 2 2 2" xfId="24226"/>
    <cellStyle name="Normal 3 6 2 5 2 2 2 2" xfId="24227"/>
    <cellStyle name="Normal 3 6 2 5 2 2 2 2 2" xfId="24228"/>
    <cellStyle name="Normal 3 6 2 5 2 2 2 3" xfId="24229"/>
    <cellStyle name="Normal 3 6 2 5 2 2 3" xfId="24230"/>
    <cellStyle name="Normal 3 6 2 5 2 2 3 2" xfId="24231"/>
    <cellStyle name="Normal 3 6 2 5 2 2 4" xfId="24232"/>
    <cellStyle name="Normal 3 6 2 5 2 3" xfId="24233"/>
    <cellStyle name="Normal 3 6 2 5 2 3 2" xfId="24234"/>
    <cellStyle name="Normal 3 6 2 5 2 3 2 2" xfId="24235"/>
    <cellStyle name="Normal 3 6 2 5 2 3 3" xfId="24236"/>
    <cellStyle name="Normal 3 6 2 5 2 4" xfId="24237"/>
    <cellStyle name="Normal 3 6 2 5 2 4 2" xfId="24238"/>
    <cellStyle name="Normal 3 6 2 5 2 5" xfId="24239"/>
    <cellStyle name="Normal 3 6 2 5 3" xfId="24240"/>
    <cellStyle name="Normal 3 6 2 5 3 2" xfId="24241"/>
    <cellStyle name="Normal 3 6 2 5 3 2 2" xfId="24242"/>
    <cellStyle name="Normal 3 6 2 5 3 2 2 2" xfId="24243"/>
    <cellStyle name="Normal 3 6 2 5 3 2 3" xfId="24244"/>
    <cellStyle name="Normal 3 6 2 5 3 3" xfId="24245"/>
    <cellStyle name="Normal 3 6 2 5 3 3 2" xfId="24246"/>
    <cellStyle name="Normal 3 6 2 5 3 4" xfId="24247"/>
    <cellStyle name="Normal 3 6 2 5 4" xfId="24248"/>
    <cellStyle name="Normal 3 6 2 5 4 2" xfId="24249"/>
    <cellStyle name="Normal 3 6 2 5 4 2 2" xfId="24250"/>
    <cellStyle name="Normal 3 6 2 5 4 3" xfId="24251"/>
    <cellStyle name="Normal 3 6 2 5 5" xfId="24252"/>
    <cellStyle name="Normal 3 6 2 5 5 2" xfId="24253"/>
    <cellStyle name="Normal 3 6 2 5 6" xfId="24254"/>
    <cellStyle name="Normal 3 6 2 6" xfId="24255"/>
    <cellStyle name="Normal 3 6 2 6 2" xfId="24256"/>
    <cellStyle name="Normal 3 6 2 6 2 2" xfId="24257"/>
    <cellStyle name="Normal 3 6 2 6 2 2 2" xfId="24258"/>
    <cellStyle name="Normal 3 6 2 6 2 2 2 2" xfId="24259"/>
    <cellStyle name="Normal 3 6 2 6 2 2 3" xfId="24260"/>
    <cellStyle name="Normal 3 6 2 6 2 3" xfId="24261"/>
    <cellStyle name="Normal 3 6 2 6 2 3 2" xfId="24262"/>
    <cellStyle name="Normal 3 6 2 6 2 4" xfId="24263"/>
    <cellStyle name="Normal 3 6 2 6 3" xfId="24264"/>
    <cellStyle name="Normal 3 6 2 6 3 2" xfId="24265"/>
    <cellStyle name="Normal 3 6 2 6 3 2 2" xfId="24266"/>
    <cellStyle name="Normal 3 6 2 6 3 3" xfId="24267"/>
    <cellStyle name="Normal 3 6 2 6 4" xfId="24268"/>
    <cellStyle name="Normal 3 6 2 6 4 2" xfId="24269"/>
    <cellStyle name="Normal 3 6 2 6 5" xfId="24270"/>
    <cellStyle name="Normal 3 6 2 7" xfId="24271"/>
    <cellStyle name="Normal 3 6 2 7 2" xfId="24272"/>
    <cellStyle name="Normal 3 6 2 7 2 2" xfId="24273"/>
    <cellStyle name="Normal 3 6 2 7 2 2 2" xfId="24274"/>
    <cellStyle name="Normal 3 6 2 7 2 3" xfId="24275"/>
    <cellStyle name="Normal 3 6 2 7 3" xfId="24276"/>
    <cellStyle name="Normal 3 6 2 7 3 2" xfId="24277"/>
    <cellStyle name="Normal 3 6 2 7 4" xfId="24278"/>
    <cellStyle name="Normal 3 6 2 8" xfId="24279"/>
    <cellStyle name="Normal 3 6 2 8 2" xfId="24280"/>
    <cellStyle name="Normal 3 6 2 8 2 2" xfId="24281"/>
    <cellStyle name="Normal 3 6 2 8 3" xfId="24282"/>
    <cellStyle name="Normal 3 6 2 9" xfId="24283"/>
    <cellStyle name="Normal 3 6 2 9 2" xfId="24284"/>
    <cellStyle name="Normal 3 6 3" xfId="24285"/>
    <cellStyle name="Normal 3 6 3 2" xfId="24286"/>
    <cellStyle name="Normal 3 6 3 2 2" xfId="24287"/>
    <cellStyle name="Normal 3 6 3 2 2 2" xfId="24288"/>
    <cellStyle name="Normal 3 6 3 2 2 2 2" xfId="24289"/>
    <cellStyle name="Normal 3 6 3 2 2 2 2 2" xfId="24290"/>
    <cellStyle name="Normal 3 6 3 2 2 2 2 2 2" xfId="24291"/>
    <cellStyle name="Normal 3 6 3 2 2 2 2 2 2 2" xfId="24292"/>
    <cellStyle name="Normal 3 6 3 2 2 2 2 2 2 2 2" xfId="24293"/>
    <cellStyle name="Normal 3 6 3 2 2 2 2 2 2 3" xfId="24294"/>
    <cellStyle name="Normal 3 6 3 2 2 2 2 2 3" xfId="24295"/>
    <cellStyle name="Normal 3 6 3 2 2 2 2 2 3 2" xfId="24296"/>
    <cellStyle name="Normal 3 6 3 2 2 2 2 2 4" xfId="24297"/>
    <cellStyle name="Normal 3 6 3 2 2 2 2 3" xfId="24298"/>
    <cellStyle name="Normal 3 6 3 2 2 2 2 3 2" xfId="24299"/>
    <cellStyle name="Normal 3 6 3 2 2 2 2 3 2 2" xfId="24300"/>
    <cellStyle name="Normal 3 6 3 2 2 2 2 3 3" xfId="24301"/>
    <cellStyle name="Normal 3 6 3 2 2 2 2 4" xfId="24302"/>
    <cellStyle name="Normal 3 6 3 2 2 2 2 4 2" xfId="24303"/>
    <cellStyle name="Normal 3 6 3 2 2 2 2 5" xfId="24304"/>
    <cellStyle name="Normal 3 6 3 2 2 2 3" xfId="24305"/>
    <cellStyle name="Normal 3 6 3 2 2 2 3 2" xfId="24306"/>
    <cellStyle name="Normal 3 6 3 2 2 2 3 2 2" xfId="24307"/>
    <cellStyle name="Normal 3 6 3 2 2 2 3 2 2 2" xfId="24308"/>
    <cellStyle name="Normal 3 6 3 2 2 2 3 2 3" xfId="24309"/>
    <cellStyle name="Normal 3 6 3 2 2 2 3 3" xfId="24310"/>
    <cellStyle name="Normal 3 6 3 2 2 2 3 3 2" xfId="24311"/>
    <cellStyle name="Normal 3 6 3 2 2 2 3 4" xfId="24312"/>
    <cellStyle name="Normal 3 6 3 2 2 2 4" xfId="24313"/>
    <cellStyle name="Normal 3 6 3 2 2 2 4 2" xfId="24314"/>
    <cellStyle name="Normal 3 6 3 2 2 2 4 2 2" xfId="24315"/>
    <cellStyle name="Normal 3 6 3 2 2 2 4 3" xfId="24316"/>
    <cellStyle name="Normal 3 6 3 2 2 2 5" xfId="24317"/>
    <cellStyle name="Normal 3 6 3 2 2 2 5 2" xfId="24318"/>
    <cellStyle name="Normal 3 6 3 2 2 2 6" xfId="24319"/>
    <cellStyle name="Normal 3 6 3 2 2 3" xfId="24320"/>
    <cellStyle name="Normal 3 6 3 2 2 3 2" xfId="24321"/>
    <cellStyle name="Normal 3 6 3 2 2 3 2 2" xfId="24322"/>
    <cellStyle name="Normal 3 6 3 2 2 3 2 2 2" xfId="24323"/>
    <cellStyle name="Normal 3 6 3 2 2 3 2 2 2 2" xfId="24324"/>
    <cellStyle name="Normal 3 6 3 2 2 3 2 2 3" xfId="24325"/>
    <cellStyle name="Normal 3 6 3 2 2 3 2 3" xfId="24326"/>
    <cellStyle name="Normal 3 6 3 2 2 3 2 3 2" xfId="24327"/>
    <cellStyle name="Normal 3 6 3 2 2 3 2 4" xfId="24328"/>
    <cellStyle name="Normal 3 6 3 2 2 3 3" xfId="24329"/>
    <cellStyle name="Normal 3 6 3 2 2 3 3 2" xfId="24330"/>
    <cellStyle name="Normal 3 6 3 2 2 3 3 2 2" xfId="24331"/>
    <cellStyle name="Normal 3 6 3 2 2 3 3 3" xfId="24332"/>
    <cellStyle name="Normal 3 6 3 2 2 3 4" xfId="24333"/>
    <cellStyle name="Normal 3 6 3 2 2 3 4 2" xfId="24334"/>
    <cellStyle name="Normal 3 6 3 2 2 3 5" xfId="24335"/>
    <cellStyle name="Normal 3 6 3 2 2 4" xfId="24336"/>
    <cellStyle name="Normal 3 6 3 2 2 4 2" xfId="24337"/>
    <cellStyle name="Normal 3 6 3 2 2 4 2 2" xfId="24338"/>
    <cellStyle name="Normal 3 6 3 2 2 4 2 2 2" xfId="24339"/>
    <cellStyle name="Normal 3 6 3 2 2 4 2 3" xfId="24340"/>
    <cellStyle name="Normal 3 6 3 2 2 4 3" xfId="24341"/>
    <cellStyle name="Normal 3 6 3 2 2 4 3 2" xfId="24342"/>
    <cellStyle name="Normal 3 6 3 2 2 4 4" xfId="24343"/>
    <cellStyle name="Normal 3 6 3 2 2 5" xfId="24344"/>
    <cellStyle name="Normal 3 6 3 2 2 5 2" xfId="24345"/>
    <cellStyle name="Normal 3 6 3 2 2 5 2 2" xfId="24346"/>
    <cellStyle name="Normal 3 6 3 2 2 5 3" xfId="24347"/>
    <cellStyle name="Normal 3 6 3 2 2 6" xfId="24348"/>
    <cellStyle name="Normal 3 6 3 2 2 6 2" xfId="24349"/>
    <cellStyle name="Normal 3 6 3 2 2 7" xfId="24350"/>
    <cellStyle name="Normal 3 6 3 2 3" xfId="24351"/>
    <cellStyle name="Normal 3 6 3 2 3 2" xfId="24352"/>
    <cellStyle name="Normal 3 6 3 2 3 2 2" xfId="24353"/>
    <cellStyle name="Normal 3 6 3 2 3 2 2 2" xfId="24354"/>
    <cellStyle name="Normal 3 6 3 2 3 2 2 2 2" xfId="24355"/>
    <cellStyle name="Normal 3 6 3 2 3 2 2 2 2 2" xfId="24356"/>
    <cellStyle name="Normal 3 6 3 2 3 2 2 2 3" xfId="24357"/>
    <cellStyle name="Normal 3 6 3 2 3 2 2 3" xfId="24358"/>
    <cellStyle name="Normal 3 6 3 2 3 2 2 3 2" xfId="24359"/>
    <cellStyle name="Normal 3 6 3 2 3 2 2 4" xfId="24360"/>
    <cellStyle name="Normal 3 6 3 2 3 2 3" xfId="24361"/>
    <cellStyle name="Normal 3 6 3 2 3 2 3 2" xfId="24362"/>
    <cellStyle name="Normal 3 6 3 2 3 2 3 2 2" xfId="24363"/>
    <cellStyle name="Normal 3 6 3 2 3 2 3 3" xfId="24364"/>
    <cellStyle name="Normal 3 6 3 2 3 2 4" xfId="24365"/>
    <cellStyle name="Normal 3 6 3 2 3 2 4 2" xfId="24366"/>
    <cellStyle name="Normal 3 6 3 2 3 2 5" xfId="24367"/>
    <cellStyle name="Normal 3 6 3 2 3 3" xfId="24368"/>
    <cellStyle name="Normal 3 6 3 2 3 3 2" xfId="24369"/>
    <cellStyle name="Normal 3 6 3 2 3 3 2 2" xfId="24370"/>
    <cellStyle name="Normal 3 6 3 2 3 3 2 2 2" xfId="24371"/>
    <cellStyle name="Normal 3 6 3 2 3 3 2 3" xfId="24372"/>
    <cellStyle name="Normal 3 6 3 2 3 3 3" xfId="24373"/>
    <cellStyle name="Normal 3 6 3 2 3 3 3 2" xfId="24374"/>
    <cellStyle name="Normal 3 6 3 2 3 3 4" xfId="24375"/>
    <cellStyle name="Normal 3 6 3 2 3 4" xfId="24376"/>
    <cellStyle name="Normal 3 6 3 2 3 4 2" xfId="24377"/>
    <cellStyle name="Normal 3 6 3 2 3 4 2 2" xfId="24378"/>
    <cellStyle name="Normal 3 6 3 2 3 4 3" xfId="24379"/>
    <cellStyle name="Normal 3 6 3 2 3 5" xfId="24380"/>
    <cellStyle name="Normal 3 6 3 2 3 5 2" xfId="24381"/>
    <cellStyle name="Normal 3 6 3 2 3 6" xfId="24382"/>
    <cellStyle name="Normal 3 6 3 2 4" xfId="24383"/>
    <cellStyle name="Normal 3 6 3 2 4 2" xfId="24384"/>
    <cellStyle name="Normal 3 6 3 2 4 2 2" xfId="24385"/>
    <cellStyle name="Normal 3 6 3 2 4 2 2 2" xfId="24386"/>
    <cellStyle name="Normal 3 6 3 2 4 2 2 2 2" xfId="24387"/>
    <cellStyle name="Normal 3 6 3 2 4 2 2 3" xfId="24388"/>
    <cellStyle name="Normal 3 6 3 2 4 2 3" xfId="24389"/>
    <cellStyle name="Normal 3 6 3 2 4 2 3 2" xfId="24390"/>
    <cellStyle name="Normal 3 6 3 2 4 2 4" xfId="24391"/>
    <cellStyle name="Normal 3 6 3 2 4 3" xfId="24392"/>
    <cellStyle name="Normal 3 6 3 2 4 3 2" xfId="24393"/>
    <cellStyle name="Normal 3 6 3 2 4 3 2 2" xfId="24394"/>
    <cellStyle name="Normal 3 6 3 2 4 3 3" xfId="24395"/>
    <cellStyle name="Normal 3 6 3 2 4 4" xfId="24396"/>
    <cellStyle name="Normal 3 6 3 2 4 4 2" xfId="24397"/>
    <cellStyle name="Normal 3 6 3 2 4 5" xfId="24398"/>
    <cellStyle name="Normal 3 6 3 2 5" xfId="24399"/>
    <cellStyle name="Normal 3 6 3 2 5 2" xfId="24400"/>
    <cellStyle name="Normal 3 6 3 2 5 2 2" xfId="24401"/>
    <cellStyle name="Normal 3 6 3 2 5 2 2 2" xfId="24402"/>
    <cellStyle name="Normal 3 6 3 2 5 2 3" xfId="24403"/>
    <cellStyle name="Normal 3 6 3 2 5 3" xfId="24404"/>
    <cellStyle name="Normal 3 6 3 2 5 3 2" xfId="24405"/>
    <cellStyle name="Normal 3 6 3 2 5 4" xfId="24406"/>
    <cellStyle name="Normal 3 6 3 2 6" xfId="24407"/>
    <cellStyle name="Normal 3 6 3 2 6 2" xfId="24408"/>
    <cellStyle name="Normal 3 6 3 2 6 2 2" xfId="24409"/>
    <cellStyle name="Normal 3 6 3 2 6 3" xfId="24410"/>
    <cellStyle name="Normal 3 6 3 2 7" xfId="24411"/>
    <cellStyle name="Normal 3 6 3 2 7 2" xfId="24412"/>
    <cellStyle name="Normal 3 6 3 2 8" xfId="24413"/>
    <cellStyle name="Normal 3 6 3 3" xfId="24414"/>
    <cellStyle name="Normal 3 6 3 3 2" xfId="24415"/>
    <cellStyle name="Normal 3 6 3 3 2 2" xfId="24416"/>
    <cellStyle name="Normal 3 6 3 3 2 2 2" xfId="24417"/>
    <cellStyle name="Normal 3 6 3 3 2 2 2 2" xfId="24418"/>
    <cellStyle name="Normal 3 6 3 3 2 2 2 2 2" xfId="24419"/>
    <cellStyle name="Normal 3 6 3 3 2 2 2 2 2 2" xfId="24420"/>
    <cellStyle name="Normal 3 6 3 3 2 2 2 2 3" xfId="24421"/>
    <cellStyle name="Normal 3 6 3 3 2 2 2 3" xfId="24422"/>
    <cellStyle name="Normal 3 6 3 3 2 2 2 3 2" xfId="24423"/>
    <cellStyle name="Normal 3 6 3 3 2 2 2 4" xfId="24424"/>
    <cellStyle name="Normal 3 6 3 3 2 2 3" xfId="24425"/>
    <cellStyle name="Normal 3 6 3 3 2 2 3 2" xfId="24426"/>
    <cellStyle name="Normal 3 6 3 3 2 2 3 2 2" xfId="24427"/>
    <cellStyle name="Normal 3 6 3 3 2 2 3 3" xfId="24428"/>
    <cellStyle name="Normal 3 6 3 3 2 2 4" xfId="24429"/>
    <cellStyle name="Normal 3 6 3 3 2 2 4 2" xfId="24430"/>
    <cellStyle name="Normal 3 6 3 3 2 2 5" xfId="24431"/>
    <cellStyle name="Normal 3 6 3 3 2 3" xfId="24432"/>
    <cellStyle name="Normal 3 6 3 3 2 3 2" xfId="24433"/>
    <cellStyle name="Normal 3 6 3 3 2 3 2 2" xfId="24434"/>
    <cellStyle name="Normal 3 6 3 3 2 3 2 2 2" xfId="24435"/>
    <cellStyle name="Normal 3 6 3 3 2 3 2 3" xfId="24436"/>
    <cellStyle name="Normal 3 6 3 3 2 3 3" xfId="24437"/>
    <cellStyle name="Normal 3 6 3 3 2 3 3 2" xfId="24438"/>
    <cellStyle name="Normal 3 6 3 3 2 3 4" xfId="24439"/>
    <cellStyle name="Normal 3 6 3 3 2 4" xfId="24440"/>
    <cellStyle name="Normal 3 6 3 3 2 4 2" xfId="24441"/>
    <cellStyle name="Normal 3 6 3 3 2 4 2 2" xfId="24442"/>
    <cellStyle name="Normal 3 6 3 3 2 4 3" xfId="24443"/>
    <cellStyle name="Normal 3 6 3 3 2 5" xfId="24444"/>
    <cellStyle name="Normal 3 6 3 3 2 5 2" xfId="24445"/>
    <cellStyle name="Normal 3 6 3 3 2 6" xfId="24446"/>
    <cellStyle name="Normal 3 6 3 3 3" xfId="24447"/>
    <cellStyle name="Normal 3 6 3 3 3 2" xfId="24448"/>
    <cellStyle name="Normal 3 6 3 3 3 2 2" xfId="24449"/>
    <cellStyle name="Normal 3 6 3 3 3 2 2 2" xfId="24450"/>
    <cellStyle name="Normal 3 6 3 3 3 2 2 2 2" xfId="24451"/>
    <cellStyle name="Normal 3 6 3 3 3 2 2 3" xfId="24452"/>
    <cellStyle name="Normal 3 6 3 3 3 2 3" xfId="24453"/>
    <cellStyle name="Normal 3 6 3 3 3 2 3 2" xfId="24454"/>
    <cellStyle name="Normal 3 6 3 3 3 2 4" xfId="24455"/>
    <cellStyle name="Normal 3 6 3 3 3 3" xfId="24456"/>
    <cellStyle name="Normal 3 6 3 3 3 3 2" xfId="24457"/>
    <cellStyle name="Normal 3 6 3 3 3 3 2 2" xfId="24458"/>
    <cellStyle name="Normal 3 6 3 3 3 3 3" xfId="24459"/>
    <cellStyle name="Normal 3 6 3 3 3 4" xfId="24460"/>
    <cellStyle name="Normal 3 6 3 3 3 4 2" xfId="24461"/>
    <cellStyle name="Normal 3 6 3 3 3 5" xfId="24462"/>
    <cellStyle name="Normal 3 6 3 3 4" xfId="24463"/>
    <cellStyle name="Normal 3 6 3 3 4 2" xfId="24464"/>
    <cellStyle name="Normal 3 6 3 3 4 2 2" xfId="24465"/>
    <cellStyle name="Normal 3 6 3 3 4 2 2 2" xfId="24466"/>
    <cellStyle name="Normal 3 6 3 3 4 2 3" xfId="24467"/>
    <cellStyle name="Normal 3 6 3 3 4 3" xfId="24468"/>
    <cellStyle name="Normal 3 6 3 3 4 3 2" xfId="24469"/>
    <cellStyle name="Normal 3 6 3 3 4 4" xfId="24470"/>
    <cellStyle name="Normal 3 6 3 3 5" xfId="24471"/>
    <cellStyle name="Normal 3 6 3 3 5 2" xfId="24472"/>
    <cellStyle name="Normal 3 6 3 3 5 2 2" xfId="24473"/>
    <cellStyle name="Normal 3 6 3 3 5 3" xfId="24474"/>
    <cellStyle name="Normal 3 6 3 3 6" xfId="24475"/>
    <cellStyle name="Normal 3 6 3 3 6 2" xfId="24476"/>
    <cellStyle name="Normal 3 6 3 3 7" xfId="24477"/>
    <cellStyle name="Normal 3 6 3 4" xfId="24478"/>
    <cellStyle name="Normal 3 6 3 4 2" xfId="24479"/>
    <cellStyle name="Normal 3 6 3 4 2 2" xfId="24480"/>
    <cellStyle name="Normal 3 6 3 4 2 2 2" xfId="24481"/>
    <cellStyle name="Normal 3 6 3 4 2 2 2 2" xfId="24482"/>
    <cellStyle name="Normal 3 6 3 4 2 2 2 2 2" xfId="24483"/>
    <cellStyle name="Normal 3 6 3 4 2 2 2 3" xfId="24484"/>
    <cellStyle name="Normal 3 6 3 4 2 2 3" xfId="24485"/>
    <cellStyle name="Normal 3 6 3 4 2 2 3 2" xfId="24486"/>
    <cellStyle name="Normal 3 6 3 4 2 2 4" xfId="24487"/>
    <cellStyle name="Normal 3 6 3 4 2 3" xfId="24488"/>
    <cellStyle name="Normal 3 6 3 4 2 3 2" xfId="24489"/>
    <cellStyle name="Normal 3 6 3 4 2 3 2 2" xfId="24490"/>
    <cellStyle name="Normal 3 6 3 4 2 3 3" xfId="24491"/>
    <cellStyle name="Normal 3 6 3 4 2 4" xfId="24492"/>
    <cellStyle name="Normal 3 6 3 4 2 4 2" xfId="24493"/>
    <cellStyle name="Normal 3 6 3 4 2 5" xfId="24494"/>
    <cellStyle name="Normal 3 6 3 4 3" xfId="24495"/>
    <cellStyle name="Normal 3 6 3 4 3 2" xfId="24496"/>
    <cellStyle name="Normal 3 6 3 4 3 2 2" xfId="24497"/>
    <cellStyle name="Normal 3 6 3 4 3 2 2 2" xfId="24498"/>
    <cellStyle name="Normal 3 6 3 4 3 2 3" xfId="24499"/>
    <cellStyle name="Normal 3 6 3 4 3 3" xfId="24500"/>
    <cellStyle name="Normal 3 6 3 4 3 3 2" xfId="24501"/>
    <cellStyle name="Normal 3 6 3 4 3 4" xfId="24502"/>
    <cellStyle name="Normal 3 6 3 4 4" xfId="24503"/>
    <cellStyle name="Normal 3 6 3 4 4 2" xfId="24504"/>
    <cellStyle name="Normal 3 6 3 4 4 2 2" xfId="24505"/>
    <cellStyle name="Normal 3 6 3 4 4 3" xfId="24506"/>
    <cellStyle name="Normal 3 6 3 4 5" xfId="24507"/>
    <cellStyle name="Normal 3 6 3 4 5 2" xfId="24508"/>
    <cellStyle name="Normal 3 6 3 4 6" xfId="24509"/>
    <cellStyle name="Normal 3 6 3 5" xfId="24510"/>
    <cellStyle name="Normal 3 6 3 5 2" xfId="24511"/>
    <cellStyle name="Normal 3 6 3 5 2 2" xfId="24512"/>
    <cellStyle name="Normal 3 6 3 5 2 2 2" xfId="24513"/>
    <cellStyle name="Normal 3 6 3 5 2 2 2 2" xfId="24514"/>
    <cellStyle name="Normal 3 6 3 5 2 2 3" xfId="24515"/>
    <cellStyle name="Normal 3 6 3 5 2 3" xfId="24516"/>
    <cellStyle name="Normal 3 6 3 5 2 3 2" xfId="24517"/>
    <cellStyle name="Normal 3 6 3 5 2 4" xfId="24518"/>
    <cellStyle name="Normal 3 6 3 5 3" xfId="24519"/>
    <cellStyle name="Normal 3 6 3 5 3 2" xfId="24520"/>
    <cellStyle name="Normal 3 6 3 5 3 2 2" xfId="24521"/>
    <cellStyle name="Normal 3 6 3 5 3 3" xfId="24522"/>
    <cellStyle name="Normal 3 6 3 5 4" xfId="24523"/>
    <cellStyle name="Normal 3 6 3 5 4 2" xfId="24524"/>
    <cellStyle name="Normal 3 6 3 5 5" xfId="24525"/>
    <cellStyle name="Normal 3 6 3 6" xfId="24526"/>
    <cellStyle name="Normal 3 6 3 6 2" xfId="24527"/>
    <cellStyle name="Normal 3 6 3 6 2 2" xfId="24528"/>
    <cellStyle name="Normal 3 6 3 6 2 2 2" xfId="24529"/>
    <cellStyle name="Normal 3 6 3 6 2 3" xfId="24530"/>
    <cellStyle name="Normal 3 6 3 6 3" xfId="24531"/>
    <cellStyle name="Normal 3 6 3 6 3 2" xfId="24532"/>
    <cellStyle name="Normal 3 6 3 6 4" xfId="24533"/>
    <cellStyle name="Normal 3 6 3 7" xfId="24534"/>
    <cellStyle name="Normal 3 6 3 7 2" xfId="24535"/>
    <cellStyle name="Normal 3 6 3 7 2 2" xfId="24536"/>
    <cellStyle name="Normal 3 6 3 7 3" xfId="24537"/>
    <cellStyle name="Normal 3 6 3 8" xfId="24538"/>
    <cellStyle name="Normal 3 6 3 8 2" xfId="24539"/>
    <cellStyle name="Normal 3 6 3 9" xfId="24540"/>
    <cellStyle name="Normal 3 6 4" xfId="24541"/>
    <cellStyle name="Normal 3 6 4 2" xfId="24542"/>
    <cellStyle name="Normal 3 6 4 2 2" xfId="24543"/>
    <cellStyle name="Normal 3 6 4 2 2 2" xfId="24544"/>
    <cellStyle name="Normal 3 6 4 2 2 2 2" xfId="24545"/>
    <cellStyle name="Normal 3 6 4 2 2 2 2 2" xfId="24546"/>
    <cellStyle name="Normal 3 6 4 2 2 2 2 2 2" xfId="24547"/>
    <cellStyle name="Normal 3 6 4 2 2 2 2 2 2 2" xfId="24548"/>
    <cellStyle name="Normal 3 6 4 2 2 2 2 2 3" xfId="24549"/>
    <cellStyle name="Normal 3 6 4 2 2 2 2 3" xfId="24550"/>
    <cellStyle name="Normal 3 6 4 2 2 2 2 3 2" xfId="24551"/>
    <cellStyle name="Normal 3 6 4 2 2 2 2 4" xfId="24552"/>
    <cellStyle name="Normal 3 6 4 2 2 2 3" xfId="24553"/>
    <cellStyle name="Normal 3 6 4 2 2 2 3 2" xfId="24554"/>
    <cellStyle name="Normal 3 6 4 2 2 2 3 2 2" xfId="24555"/>
    <cellStyle name="Normal 3 6 4 2 2 2 3 3" xfId="24556"/>
    <cellStyle name="Normal 3 6 4 2 2 2 4" xfId="24557"/>
    <cellStyle name="Normal 3 6 4 2 2 2 4 2" xfId="24558"/>
    <cellStyle name="Normal 3 6 4 2 2 2 5" xfId="24559"/>
    <cellStyle name="Normal 3 6 4 2 2 3" xfId="24560"/>
    <cellStyle name="Normal 3 6 4 2 2 3 2" xfId="24561"/>
    <cellStyle name="Normal 3 6 4 2 2 3 2 2" xfId="24562"/>
    <cellStyle name="Normal 3 6 4 2 2 3 2 2 2" xfId="24563"/>
    <cellStyle name="Normal 3 6 4 2 2 3 2 3" xfId="24564"/>
    <cellStyle name="Normal 3 6 4 2 2 3 3" xfId="24565"/>
    <cellStyle name="Normal 3 6 4 2 2 3 3 2" xfId="24566"/>
    <cellStyle name="Normal 3 6 4 2 2 3 4" xfId="24567"/>
    <cellStyle name="Normal 3 6 4 2 2 4" xfId="24568"/>
    <cellStyle name="Normal 3 6 4 2 2 4 2" xfId="24569"/>
    <cellStyle name="Normal 3 6 4 2 2 4 2 2" xfId="24570"/>
    <cellStyle name="Normal 3 6 4 2 2 4 3" xfId="24571"/>
    <cellStyle name="Normal 3 6 4 2 2 5" xfId="24572"/>
    <cellStyle name="Normal 3 6 4 2 2 5 2" xfId="24573"/>
    <cellStyle name="Normal 3 6 4 2 2 6" xfId="24574"/>
    <cellStyle name="Normal 3 6 4 2 3" xfId="24575"/>
    <cellStyle name="Normal 3 6 4 2 3 2" xfId="24576"/>
    <cellStyle name="Normal 3 6 4 2 3 2 2" xfId="24577"/>
    <cellStyle name="Normal 3 6 4 2 3 2 2 2" xfId="24578"/>
    <cellStyle name="Normal 3 6 4 2 3 2 2 2 2" xfId="24579"/>
    <cellStyle name="Normal 3 6 4 2 3 2 2 3" xfId="24580"/>
    <cellStyle name="Normal 3 6 4 2 3 2 3" xfId="24581"/>
    <cellStyle name="Normal 3 6 4 2 3 2 3 2" xfId="24582"/>
    <cellStyle name="Normal 3 6 4 2 3 2 4" xfId="24583"/>
    <cellStyle name="Normal 3 6 4 2 3 3" xfId="24584"/>
    <cellStyle name="Normal 3 6 4 2 3 3 2" xfId="24585"/>
    <cellStyle name="Normal 3 6 4 2 3 3 2 2" xfId="24586"/>
    <cellStyle name="Normal 3 6 4 2 3 3 3" xfId="24587"/>
    <cellStyle name="Normal 3 6 4 2 3 4" xfId="24588"/>
    <cellStyle name="Normal 3 6 4 2 3 4 2" xfId="24589"/>
    <cellStyle name="Normal 3 6 4 2 3 5" xfId="24590"/>
    <cellStyle name="Normal 3 6 4 2 4" xfId="24591"/>
    <cellStyle name="Normal 3 6 4 2 4 2" xfId="24592"/>
    <cellStyle name="Normal 3 6 4 2 4 2 2" xfId="24593"/>
    <cellStyle name="Normal 3 6 4 2 4 2 2 2" xfId="24594"/>
    <cellStyle name="Normal 3 6 4 2 4 2 3" xfId="24595"/>
    <cellStyle name="Normal 3 6 4 2 4 3" xfId="24596"/>
    <cellStyle name="Normal 3 6 4 2 4 3 2" xfId="24597"/>
    <cellStyle name="Normal 3 6 4 2 4 4" xfId="24598"/>
    <cellStyle name="Normal 3 6 4 2 5" xfId="24599"/>
    <cellStyle name="Normal 3 6 4 2 5 2" xfId="24600"/>
    <cellStyle name="Normal 3 6 4 2 5 2 2" xfId="24601"/>
    <cellStyle name="Normal 3 6 4 2 5 3" xfId="24602"/>
    <cellStyle name="Normal 3 6 4 2 6" xfId="24603"/>
    <cellStyle name="Normal 3 6 4 2 6 2" xfId="24604"/>
    <cellStyle name="Normal 3 6 4 2 7" xfId="24605"/>
    <cellStyle name="Normal 3 6 4 3" xfId="24606"/>
    <cellStyle name="Normal 3 6 4 3 2" xfId="24607"/>
    <cellStyle name="Normal 3 6 4 3 2 2" xfId="24608"/>
    <cellStyle name="Normal 3 6 4 3 2 2 2" xfId="24609"/>
    <cellStyle name="Normal 3 6 4 3 2 2 2 2" xfId="24610"/>
    <cellStyle name="Normal 3 6 4 3 2 2 2 2 2" xfId="24611"/>
    <cellStyle name="Normal 3 6 4 3 2 2 2 3" xfId="24612"/>
    <cellStyle name="Normal 3 6 4 3 2 2 3" xfId="24613"/>
    <cellStyle name="Normal 3 6 4 3 2 2 3 2" xfId="24614"/>
    <cellStyle name="Normal 3 6 4 3 2 2 4" xfId="24615"/>
    <cellStyle name="Normal 3 6 4 3 2 3" xfId="24616"/>
    <cellStyle name="Normal 3 6 4 3 2 3 2" xfId="24617"/>
    <cellStyle name="Normal 3 6 4 3 2 3 2 2" xfId="24618"/>
    <cellStyle name="Normal 3 6 4 3 2 3 3" xfId="24619"/>
    <cellStyle name="Normal 3 6 4 3 2 4" xfId="24620"/>
    <cellStyle name="Normal 3 6 4 3 2 4 2" xfId="24621"/>
    <cellStyle name="Normal 3 6 4 3 2 5" xfId="24622"/>
    <cellStyle name="Normal 3 6 4 3 3" xfId="24623"/>
    <cellStyle name="Normal 3 6 4 3 3 2" xfId="24624"/>
    <cellStyle name="Normal 3 6 4 3 3 2 2" xfId="24625"/>
    <cellStyle name="Normal 3 6 4 3 3 2 2 2" xfId="24626"/>
    <cellStyle name="Normal 3 6 4 3 3 2 3" xfId="24627"/>
    <cellStyle name="Normal 3 6 4 3 3 3" xfId="24628"/>
    <cellStyle name="Normal 3 6 4 3 3 3 2" xfId="24629"/>
    <cellStyle name="Normal 3 6 4 3 3 4" xfId="24630"/>
    <cellStyle name="Normal 3 6 4 3 4" xfId="24631"/>
    <cellStyle name="Normal 3 6 4 3 4 2" xfId="24632"/>
    <cellStyle name="Normal 3 6 4 3 4 2 2" xfId="24633"/>
    <cellStyle name="Normal 3 6 4 3 4 3" xfId="24634"/>
    <cellStyle name="Normal 3 6 4 3 5" xfId="24635"/>
    <cellStyle name="Normal 3 6 4 3 5 2" xfId="24636"/>
    <cellStyle name="Normal 3 6 4 3 6" xfId="24637"/>
    <cellStyle name="Normal 3 6 4 4" xfId="24638"/>
    <cellStyle name="Normal 3 6 4 4 2" xfId="24639"/>
    <cellStyle name="Normal 3 6 4 4 2 2" xfId="24640"/>
    <cellStyle name="Normal 3 6 4 4 2 2 2" xfId="24641"/>
    <cellStyle name="Normal 3 6 4 4 2 2 2 2" xfId="24642"/>
    <cellStyle name="Normal 3 6 4 4 2 2 3" xfId="24643"/>
    <cellStyle name="Normal 3 6 4 4 2 3" xfId="24644"/>
    <cellStyle name="Normal 3 6 4 4 2 3 2" xfId="24645"/>
    <cellStyle name="Normal 3 6 4 4 2 4" xfId="24646"/>
    <cellStyle name="Normal 3 6 4 4 3" xfId="24647"/>
    <cellStyle name="Normal 3 6 4 4 3 2" xfId="24648"/>
    <cellStyle name="Normal 3 6 4 4 3 2 2" xfId="24649"/>
    <cellStyle name="Normal 3 6 4 4 3 3" xfId="24650"/>
    <cellStyle name="Normal 3 6 4 4 4" xfId="24651"/>
    <cellStyle name="Normal 3 6 4 4 4 2" xfId="24652"/>
    <cellStyle name="Normal 3 6 4 4 5" xfId="24653"/>
    <cellStyle name="Normal 3 6 4 5" xfId="24654"/>
    <cellStyle name="Normal 3 6 4 5 2" xfId="24655"/>
    <cellStyle name="Normal 3 6 4 5 2 2" xfId="24656"/>
    <cellStyle name="Normal 3 6 4 5 2 2 2" xfId="24657"/>
    <cellStyle name="Normal 3 6 4 5 2 3" xfId="24658"/>
    <cellStyle name="Normal 3 6 4 5 3" xfId="24659"/>
    <cellStyle name="Normal 3 6 4 5 3 2" xfId="24660"/>
    <cellStyle name="Normal 3 6 4 5 4" xfId="24661"/>
    <cellStyle name="Normal 3 6 4 6" xfId="24662"/>
    <cellStyle name="Normal 3 6 4 6 2" xfId="24663"/>
    <cellStyle name="Normal 3 6 4 6 2 2" xfId="24664"/>
    <cellStyle name="Normal 3 6 4 6 3" xfId="24665"/>
    <cellStyle name="Normal 3 6 4 7" xfId="24666"/>
    <cellStyle name="Normal 3 6 4 7 2" xfId="24667"/>
    <cellStyle name="Normal 3 6 4 8" xfId="24668"/>
    <cellStyle name="Normal 3 6 5" xfId="24669"/>
    <cellStyle name="Normal 3 6 5 2" xfId="24670"/>
    <cellStyle name="Normal 3 6 5 2 2" xfId="24671"/>
    <cellStyle name="Normal 3 6 5 2 2 2" xfId="24672"/>
    <cellStyle name="Normal 3 6 5 2 2 2 2" xfId="24673"/>
    <cellStyle name="Normal 3 6 5 2 2 2 2 2" xfId="24674"/>
    <cellStyle name="Normal 3 6 5 2 2 2 2 2 2" xfId="24675"/>
    <cellStyle name="Normal 3 6 5 2 2 2 2 3" xfId="24676"/>
    <cellStyle name="Normal 3 6 5 2 2 2 3" xfId="24677"/>
    <cellStyle name="Normal 3 6 5 2 2 2 3 2" xfId="24678"/>
    <cellStyle name="Normal 3 6 5 2 2 2 4" xfId="24679"/>
    <cellStyle name="Normal 3 6 5 2 2 3" xfId="24680"/>
    <cellStyle name="Normal 3 6 5 2 2 3 2" xfId="24681"/>
    <cellStyle name="Normal 3 6 5 2 2 3 2 2" xfId="24682"/>
    <cellStyle name="Normal 3 6 5 2 2 3 3" xfId="24683"/>
    <cellStyle name="Normal 3 6 5 2 2 4" xfId="24684"/>
    <cellStyle name="Normal 3 6 5 2 2 4 2" xfId="24685"/>
    <cellStyle name="Normal 3 6 5 2 2 5" xfId="24686"/>
    <cellStyle name="Normal 3 6 5 2 3" xfId="24687"/>
    <cellStyle name="Normal 3 6 5 2 3 2" xfId="24688"/>
    <cellStyle name="Normal 3 6 5 2 3 2 2" xfId="24689"/>
    <cellStyle name="Normal 3 6 5 2 3 2 2 2" xfId="24690"/>
    <cellStyle name="Normal 3 6 5 2 3 2 3" xfId="24691"/>
    <cellStyle name="Normal 3 6 5 2 3 3" xfId="24692"/>
    <cellStyle name="Normal 3 6 5 2 3 3 2" xfId="24693"/>
    <cellStyle name="Normal 3 6 5 2 3 4" xfId="24694"/>
    <cellStyle name="Normal 3 6 5 2 4" xfId="24695"/>
    <cellStyle name="Normal 3 6 5 2 4 2" xfId="24696"/>
    <cellStyle name="Normal 3 6 5 2 4 2 2" xfId="24697"/>
    <cellStyle name="Normal 3 6 5 2 4 3" xfId="24698"/>
    <cellStyle name="Normal 3 6 5 2 5" xfId="24699"/>
    <cellStyle name="Normal 3 6 5 2 5 2" xfId="24700"/>
    <cellStyle name="Normal 3 6 5 2 6" xfId="24701"/>
    <cellStyle name="Normal 3 6 5 3" xfId="24702"/>
    <cellStyle name="Normal 3 6 5 3 2" xfId="24703"/>
    <cellStyle name="Normal 3 6 5 3 2 2" xfId="24704"/>
    <cellStyle name="Normal 3 6 5 3 2 2 2" xfId="24705"/>
    <cellStyle name="Normal 3 6 5 3 2 2 2 2" xfId="24706"/>
    <cellStyle name="Normal 3 6 5 3 2 2 3" xfId="24707"/>
    <cellStyle name="Normal 3 6 5 3 2 3" xfId="24708"/>
    <cellStyle name="Normal 3 6 5 3 2 3 2" xfId="24709"/>
    <cellStyle name="Normal 3 6 5 3 2 4" xfId="24710"/>
    <cellStyle name="Normal 3 6 5 3 3" xfId="24711"/>
    <cellStyle name="Normal 3 6 5 3 3 2" xfId="24712"/>
    <cellStyle name="Normal 3 6 5 3 3 2 2" xfId="24713"/>
    <cellStyle name="Normal 3 6 5 3 3 3" xfId="24714"/>
    <cellStyle name="Normal 3 6 5 3 4" xfId="24715"/>
    <cellStyle name="Normal 3 6 5 3 4 2" xfId="24716"/>
    <cellStyle name="Normal 3 6 5 3 5" xfId="24717"/>
    <cellStyle name="Normal 3 6 5 4" xfId="24718"/>
    <cellStyle name="Normal 3 6 5 4 2" xfId="24719"/>
    <cellStyle name="Normal 3 6 5 4 2 2" xfId="24720"/>
    <cellStyle name="Normal 3 6 5 4 2 2 2" xfId="24721"/>
    <cellStyle name="Normal 3 6 5 4 2 3" xfId="24722"/>
    <cellStyle name="Normal 3 6 5 4 3" xfId="24723"/>
    <cellStyle name="Normal 3 6 5 4 3 2" xfId="24724"/>
    <cellStyle name="Normal 3 6 5 4 4" xfId="24725"/>
    <cellStyle name="Normal 3 6 5 5" xfId="24726"/>
    <cellStyle name="Normal 3 6 5 5 2" xfId="24727"/>
    <cellStyle name="Normal 3 6 5 5 2 2" xfId="24728"/>
    <cellStyle name="Normal 3 6 5 5 3" xfId="24729"/>
    <cellStyle name="Normal 3 6 5 6" xfId="24730"/>
    <cellStyle name="Normal 3 6 5 6 2" xfId="24731"/>
    <cellStyle name="Normal 3 6 5 7" xfId="24732"/>
    <cellStyle name="Normal 3 6 6" xfId="24733"/>
    <cellStyle name="Normal 3 6 6 2" xfId="24734"/>
    <cellStyle name="Normal 3 6 6 2 2" xfId="24735"/>
    <cellStyle name="Normal 3 6 6 2 2 2" xfId="24736"/>
    <cellStyle name="Normal 3 6 6 2 2 2 2" xfId="24737"/>
    <cellStyle name="Normal 3 6 6 2 2 2 2 2" xfId="24738"/>
    <cellStyle name="Normal 3 6 6 2 2 2 3" xfId="24739"/>
    <cellStyle name="Normal 3 6 6 2 2 3" xfId="24740"/>
    <cellStyle name="Normal 3 6 6 2 2 3 2" xfId="24741"/>
    <cellStyle name="Normal 3 6 6 2 2 4" xfId="24742"/>
    <cellStyle name="Normal 3 6 6 2 3" xfId="24743"/>
    <cellStyle name="Normal 3 6 6 2 3 2" xfId="24744"/>
    <cellStyle name="Normal 3 6 6 2 3 2 2" xfId="24745"/>
    <cellStyle name="Normal 3 6 6 2 3 3" xfId="24746"/>
    <cellStyle name="Normal 3 6 6 2 4" xfId="24747"/>
    <cellStyle name="Normal 3 6 6 2 4 2" xfId="24748"/>
    <cellStyle name="Normal 3 6 6 2 5" xfId="24749"/>
    <cellStyle name="Normal 3 6 6 3" xfId="24750"/>
    <cellStyle name="Normal 3 6 6 3 2" xfId="24751"/>
    <cellStyle name="Normal 3 6 6 3 2 2" xfId="24752"/>
    <cellStyle name="Normal 3 6 6 3 2 2 2" xfId="24753"/>
    <cellStyle name="Normal 3 6 6 3 2 3" xfId="24754"/>
    <cellStyle name="Normal 3 6 6 3 3" xfId="24755"/>
    <cellStyle name="Normal 3 6 6 3 3 2" xfId="24756"/>
    <cellStyle name="Normal 3 6 6 3 4" xfId="24757"/>
    <cellStyle name="Normal 3 6 6 4" xfId="24758"/>
    <cellStyle name="Normal 3 6 6 4 2" xfId="24759"/>
    <cellStyle name="Normal 3 6 6 4 2 2" xfId="24760"/>
    <cellStyle name="Normal 3 6 6 4 3" xfId="24761"/>
    <cellStyle name="Normal 3 6 6 5" xfId="24762"/>
    <cellStyle name="Normal 3 6 6 5 2" xfId="24763"/>
    <cellStyle name="Normal 3 6 6 6" xfId="24764"/>
    <cellStyle name="Normal 3 6 7" xfId="24765"/>
    <cellStyle name="Normal 3 6 7 2" xfId="24766"/>
    <cellStyle name="Normal 3 6 7 2 2" xfId="24767"/>
    <cellStyle name="Normal 3 6 7 2 2 2" xfId="24768"/>
    <cellStyle name="Normal 3 6 7 2 2 2 2" xfId="24769"/>
    <cellStyle name="Normal 3 6 7 2 2 3" xfId="24770"/>
    <cellStyle name="Normal 3 6 7 2 3" xfId="24771"/>
    <cellStyle name="Normal 3 6 7 2 3 2" xfId="24772"/>
    <cellStyle name="Normal 3 6 7 2 4" xfId="24773"/>
    <cellStyle name="Normal 3 6 7 3" xfId="24774"/>
    <cellStyle name="Normal 3 6 7 3 2" xfId="24775"/>
    <cellStyle name="Normal 3 6 7 3 2 2" xfId="24776"/>
    <cellStyle name="Normal 3 6 7 3 3" xfId="24777"/>
    <cellStyle name="Normal 3 6 7 4" xfId="24778"/>
    <cellStyle name="Normal 3 6 7 4 2" xfId="24779"/>
    <cellStyle name="Normal 3 6 7 5" xfId="24780"/>
    <cellStyle name="Normal 3 6 8" xfId="24781"/>
    <cellStyle name="Normal 3 6 8 2" xfId="24782"/>
    <cellStyle name="Normal 3 6 8 2 2" xfId="24783"/>
    <cellStyle name="Normal 3 6 8 2 2 2" xfId="24784"/>
    <cellStyle name="Normal 3 6 8 2 3" xfId="24785"/>
    <cellStyle name="Normal 3 6 8 3" xfId="24786"/>
    <cellStyle name="Normal 3 6 8 3 2" xfId="24787"/>
    <cellStyle name="Normal 3 6 8 4" xfId="24788"/>
    <cellStyle name="Normal 3 6 9" xfId="24789"/>
    <cellStyle name="Normal 3 6 9 2" xfId="24790"/>
    <cellStyle name="Normal 3 6 9 2 2" xfId="24791"/>
    <cellStyle name="Normal 3 6 9 3" xfId="24792"/>
    <cellStyle name="Normal 3 7" xfId="24793"/>
    <cellStyle name="Normal 3 7 10" xfId="24794"/>
    <cellStyle name="Normal 3 7 2" xfId="24795"/>
    <cellStyle name="Normal 3 7 2 2" xfId="24796"/>
    <cellStyle name="Normal 3 7 2 2 2" xfId="24797"/>
    <cellStyle name="Normal 3 7 2 2 2 2" xfId="24798"/>
    <cellStyle name="Normal 3 7 2 2 2 2 2" xfId="24799"/>
    <cellStyle name="Normal 3 7 2 2 2 2 2 2" xfId="24800"/>
    <cellStyle name="Normal 3 7 2 2 2 2 2 2 2" xfId="24801"/>
    <cellStyle name="Normal 3 7 2 2 2 2 2 2 2 2" xfId="24802"/>
    <cellStyle name="Normal 3 7 2 2 2 2 2 2 2 2 2" xfId="24803"/>
    <cellStyle name="Normal 3 7 2 2 2 2 2 2 2 3" xfId="24804"/>
    <cellStyle name="Normal 3 7 2 2 2 2 2 2 3" xfId="24805"/>
    <cellStyle name="Normal 3 7 2 2 2 2 2 2 3 2" xfId="24806"/>
    <cellStyle name="Normal 3 7 2 2 2 2 2 2 4" xfId="24807"/>
    <cellStyle name="Normal 3 7 2 2 2 2 2 3" xfId="24808"/>
    <cellStyle name="Normal 3 7 2 2 2 2 2 3 2" xfId="24809"/>
    <cellStyle name="Normal 3 7 2 2 2 2 2 3 2 2" xfId="24810"/>
    <cellStyle name="Normal 3 7 2 2 2 2 2 3 3" xfId="24811"/>
    <cellStyle name="Normal 3 7 2 2 2 2 2 4" xfId="24812"/>
    <cellStyle name="Normal 3 7 2 2 2 2 2 4 2" xfId="24813"/>
    <cellStyle name="Normal 3 7 2 2 2 2 2 5" xfId="24814"/>
    <cellStyle name="Normal 3 7 2 2 2 2 3" xfId="24815"/>
    <cellStyle name="Normal 3 7 2 2 2 2 3 2" xfId="24816"/>
    <cellStyle name="Normal 3 7 2 2 2 2 3 2 2" xfId="24817"/>
    <cellStyle name="Normal 3 7 2 2 2 2 3 2 2 2" xfId="24818"/>
    <cellStyle name="Normal 3 7 2 2 2 2 3 2 3" xfId="24819"/>
    <cellStyle name="Normal 3 7 2 2 2 2 3 3" xfId="24820"/>
    <cellStyle name="Normal 3 7 2 2 2 2 3 3 2" xfId="24821"/>
    <cellStyle name="Normal 3 7 2 2 2 2 3 4" xfId="24822"/>
    <cellStyle name="Normal 3 7 2 2 2 2 4" xfId="24823"/>
    <cellStyle name="Normal 3 7 2 2 2 2 4 2" xfId="24824"/>
    <cellStyle name="Normal 3 7 2 2 2 2 4 2 2" xfId="24825"/>
    <cellStyle name="Normal 3 7 2 2 2 2 4 3" xfId="24826"/>
    <cellStyle name="Normal 3 7 2 2 2 2 5" xfId="24827"/>
    <cellStyle name="Normal 3 7 2 2 2 2 5 2" xfId="24828"/>
    <cellStyle name="Normal 3 7 2 2 2 2 6" xfId="24829"/>
    <cellStyle name="Normal 3 7 2 2 2 3" xfId="24830"/>
    <cellStyle name="Normal 3 7 2 2 2 3 2" xfId="24831"/>
    <cellStyle name="Normal 3 7 2 2 2 3 2 2" xfId="24832"/>
    <cellStyle name="Normal 3 7 2 2 2 3 2 2 2" xfId="24833"/>
    <cellStyle name="Normal 3 7 2 2 2 3 2 2 2 2" xfId="24834"/>
    <cellStyle name="Normal 3 7 2 2 2 3 2 2 3" xfId="24835"/>
    <cellStyle name="Normal 3 7 2 2 2 3 2 3" xfId="24836"/>
    <cellStyle name="Normal 3 7 2 2 2 3 2 3 2" xfId="24837"/>
    <cellStyle name="Normal 3 7 2 2 2 3 2 4" xfId="24838"/>
    <cellStyle name="Normal 3 7 2 2 2 3 3" xfId="24839"/>
    <cellStyle name="Normal 3 7 2 2 2 3 3 2" xfId="24840"/>
    <cellStyle name="Normal 3 7 2 2 2 3 3 2 2" xfId="24841"/>
    <cellStyle name="Normal 3 7 2 2 2 3 3 3" xfId="24842"/>
    <cellStyle name="Normal 3 7 2 2 2 3 4" xfId="24843"/>
    <cellStyle name="Normal 3 7 2 2 2 3 4 2" xfId="24844"/>
    <cellStyle name="Normal 3 7 2 2 2 3 5" xfId="24845"/>
    <cellStyle name="Normal 3 7 2 2 2 4" xfId="24846"/>
    <cellStyle name="Normal 3 7 2 2 2 4 2" xfId="24847"/>
    <cellStyle name="Normal 3 7 2 2 2 4 2 2" xfId="24848"/>
    <cellStyle name="Normal 3 7 2 2 2 4 2 2 2" xfId="24849"/>
    <cellStyle name="Normal 3 7 2 2 2 4 2 3" xfId="24850"/>
    <cellStyle name="Normal 3 7 2 2 2 4 3" xfId="24851"/>
    <cellStyle name="Normal 3 7 2 2 2 4 3 2" xfId="24852"/>
    <cellStyle name="Normal 3 7 2 2 2 4 4" xfId="24853"/>
    <cellStyle name="Normal 3 7 2 2 2 5" xfId="24854"/>
    <cellStyle name="Normal 3 7 2 2 2 5 2" xfId="24855"/>
    <cellStyle name="Normal 3 7 2 2 2 5 2 2" xfId="24856"/>
    <cellStyle name="Normal 3 7 2 2 2 5 3" xfId="24857"/>
    <cellStyle name="Normal 3 7 2 2 2 6" xfId="24858"/>
    <cellStyle name="Normal 3 7 2 2 2 6 2" xfId="24859"/>
    <cellStyle name="Normal 3 7 2 2 2 7" xfId="24860"/>
    <cellStyle name="Normal 3 7 2 2 3" xfId="24861"/>
    <cellStyle name="Normal 3 7 2 2 3 2" xfId="24862"/>
    <cellStyle name="Normal 3 7 2 2 3 2 2" xfId="24863"/>
    <cellStyle name="Normal 3 7 2 2 3 2 2 2" xfId="24864"/>
    <cellStyle name="Normal 3 7 2 2 3 2 2 2 2" xfId="24865"/>
    <cellStyle name="Normal 3 7 2 2 3 2 2 2 2 2" xfId="24866"/>
    <cellStyle name="Normal 3 7 2 2 3 2 2 2 3" xfId="24867"/>
    <cellStyle name="Normal 3 7 2 2 3 2 2 3" xfId="24868"/>
    <cellStyle name="Normal 3 7 2 2 3 2 2 3 2" xfId="24869"/>
    <cellStyle name="Normal 3 7 2 2 3 2 2 4" xfId="24870"/>
    <cellStyle name="Normal 3 7 2 2 3 2 3" xfId="24871"/>
    <cellStyle name="Normal 3 7 2 2 3 2 3 2" xfId="24872"/>
    <cellStyle name="Normal 3 7 2 2 3 2 3 2 2" xfId="24873"/>
    <cellStyle name="Normal 3 7 2 2 3 2 3 3" xfId="24874"/>
    <cellStyle name="Normal 3 7 2 2 3 2 4" xfId="24875"/>
    <cellStyle name="Normal 3 7 2 2 3 2 4 2" xfId="24876"/>
    <cellStyle name="Normal 3 7 2 2 3 2 5" xfId="24877"/>
    <cellStyle name="Normal 3 7 2 2 3 3" xfId="24878"/>
    <cellStyle name="Normal 3 7 2 2 3 3 2" xfId="24879"/>
    <cellStyle name="Normal 3 7 2 2 3 3 2 2" xfId="24880"/>
    <cellStyle name="Normal 3 7 2 2 3 3 2 2 2" xfId="24881"/>
    <cellStyle name="Normal 3 7 2 2 3 3 2 3" xfId="24882"/>
    <cellStyle name="Normal 3 7 2 2 3 3 3" xfId="24883"/>
    <cellStyle name="Normal 3 7 2 2 3 3 3 2" xfId="24884"/>
    <cellStyle name="Normal 3 7 2 2 3 3 4" xfId="24885"/>
    <cellStyle name="Normal 3 7 2 2 3 4" xfId="24886"/>
    <cellStyle name="Normal 3 7 2 2 3 4 2" xfId="24887"/>
    <cellStyle name="Normal 3 7 2 2 3 4 2 2" xfId="24888"/>
    <cellStyle name="Normal 3 7 2 2 3 4 3" xfId="24889"/>
    <cellStyle name="Normal 3 7 2 2 3 5" xfId="24890"/>
    <cellStyle name="Normal 3 7 2 2 3 5 2" xfId="24891"/>
    <cellStyle name="Normal 3 7 2 2 3 6" xfId="24892"/>
    <cellStyle name="Normal 3 7 2 2 4" xfId="24893"/>
    <cellStyle name="Normal 3 7 2 2 4 2" xfId="24894"/>
    <cellStyle name="Normal 3 7 2 2 4 2 2" xfId="24895"/>
    <cellStyle name="Normal 3 7 2 2 4 2 2 2" xfId="24896"/>
    <cellStyle name="Normal 3 7 2 2 4 2 2 2 2" xfId="24897"/>
    <cellStyle name="Normal 3 7 2 2 4 2 2 3" xfId="24898"/>
    <cellStyle name="Normal 3 7 2 2 4 2 3" xfId="24899"/>
    <cellStyle name="Normal 3 7 2 2 4 2 3 2" xfId="24900"/>
    <cellStyle name="Normal 3 7 2 2 4 2 4" xfId="24901"/>
    <cellStyle name="Normal 3 7 2 2 4 3" xfId="24902"/>
    <cellStyle name="Normal 3 7 2 2 4 3 2" xfId="24903"/>
    <cellStyle name="Normal 3 7 2 2 4 3 2 2" xfId="24904"/>
    <cellStyle name="Normal 3 7 2 2 4 3 3" xfId="24905"/>
    <cellStyle name="Normal 3 7 2 2 4 4" xfId="24906"/>
    <cellStyle name="Normal 3 7 2 2 4 4 2" xfId="24907"/>
    <cellStyle name="Normal 3 7 2 2 4 5" xfId="24908"/>
    <cellStyle name="Normal 3 7 2 2 5" xfId="24909"/>
    <cellStyle name="Normal 3 7 2 2 5 2" xfId="24910"/>
    <cellStyle name="Normal 3 7 2 2 5 2 2" xfId="24911"/>
    <cellStyle name="Normal 3 7 2 2 5 2 2 2" xfId="24912"/>
    <cellStyle name="Normal 3 7 2 2 5 2 3" xfId="24913"/>
    <cellStyle name="Normal 3 7 2 2 5 3" xfId="24914"/>
    <cellStyle name="Normal 3 7 2 2 5 3 2" xfId="24915"/>
    <cellStyle name="Normal 3 7 2 2 5 4" xfId="24916"/>
    <cellStyle name="Normal 3 7 2 2 6" xfId="24917"/>
    <cellStyle name="Normal 3 7 2 2 6 2" xfId="24918"/>
    <cellStyle name="Normal 3 7 2 2 6 2 2" xfId="24919"/>
    <cellStyle name="Normal 3 7 2 2 6 3" xfId="24920"/>
    <cellStyle name="Normal 3 7 2 2 7" xfId="24921"/>
    <cellStyle name="Normal 3 7 2 2 7 2" xfId="24922"/>
    <cellStyle name="Normal 3 7 2 2 8" xfId="24923"/>
    <cellStyle name="Normal 3 7 2 3" xfId="24924"/>
    <cellStyle name="Normal 3 7 2 3 2" xfId="24925"/>
    <cellStyle name="Normal 3 7 2 3 2 2" xfId="24926"/>
    <cellStyle name="Normal 3 7 2 3 2 2 2" xfId="24927"/>
    <cellStyle name="Normal 3 7 2 3 2 2 2 2" xfId="24928"/>
    <cellStyle name="Normal 3 7 2 3 2 2 2 2 2" xfId="24929"/>
    <cellStyle name="Normal 3 7 2 3 2 2 2 2 2 2" xfId="24930"/>
    <cellStyle name="Normal 3 7 2 3 2 2 2 2 3" xfId="24931"/>
    <cellStyle name="Normal 3 7 2 3 2 2 2 3" xfId="24932"/>
    <cellStyle name="Normal 3 7 2 3 2 2 2 3 2" xfId="24933"/>
    <cellStyle name="Normal 3 7 2 3 2 2 2 4" xfId="24934"/>
    <cellStyle name="Normal 3 7 2 3 2 2 3" xfId="24935"/>
    <cellStyle name="Normal 3 7 2 3 2 2 3 2" xfId="24936"/>
    <cellStyle name="Normal 3 7 2 3 2 2 3 2 2" xfId="24937"/>
    <cellStyle name="Normal 3 7 2 3 2 2 3 3" xfId="24938"/>
    <cellStyle name="Normal 3 7 2 3 2 2 4" xfId="24939"/>
    <cellStyle name="Normal 3 7 2 3 2 2 4 2" xfId="24940"/>
    <cellStyle name="Normal 3 7 2 3 2 2 5" xfId="24941"/>
    <cellStyle name="Normal 3 7 2 3 2 3" xfId="24942"/>
    <cellStyle name="Normal 3 7 2 3 2 3 2" xfId="24943"/>
    <cellStyle name="Normal 3 7 2 3 2 3 2 2" xfId="24944"/>
    <cellStyle name="Normal 3 7 2 3 2 3 2 2 2" xfId="24945"/>
    <cellStyle name="Normal 3 7 2 3 2 3 2 3" xfId="24946"/>
    <cellStyle name="Normal 3 7 2 3 2 3 3" xfId="24947"/>
    <cellStyle name="Normal 3 7 2 3 2 3 3 2" xfId="24948"/>
    <cellStyle name="Normal 3 7 2 3 2 3 4" xfId="24949"/>
    <cellStyle name="Normal 3 7 2 3 2 4" xfId="24950"/>
    <cellStyle name="Normal 3 7 2 3 2 4 2" xfId="24951"/>
    <cellStyle name="Normal 3 7 2 3 2 4 2 2" xfId="24952"/>
    <cellStyle name="Normal 3 7 2 3 2 4 3" xfId="24953"/>
    <cellStyle name="Normal 3 7 2 3 2 5" xfId="24954"/>
    <cellStyle name="Normal 3 7 2 3 2 5 2" xfId="24955"/>
    <cellStyle name="Normal 3 7 2 3 2 6" xfId="24956"/>
    <cellStyle name="Normal 3 7 2 3 3" xfId="24957"/>
    <cellStyle name="Normal 3 7 2 3 3 2" xfId="24958"/>
    <cellStyle name="Normal 3 7 2 3 3 2 2" xfId="24959"/>
    <cellStyle name="Normal 3 7 2 3 3 2 2 2" xfId="24960"/>
    <cellStyle name="Normal 3 7 2 3 3 2 2 2 2" xfId="24961"/>
    <cellStyle name="Normal 3 7 2 3 3 2 2 3" xfId="24962"/>
    <cellStyle name="Normal 3 7 2 3 3 2 3" xfId="24963"/>
    <cellStyle name="Normal 3 7 2 3 3 2 3 2" xfId="24964"/>
    <cellStyle name="Normal 3 7 2 3 3 2 4" xfId="24965"/>
    <cellStyle name="Normal 3 7 2 3 3 3" xfId="24966"/>
    <cellStyle name="Normal 3 7 2 3 3 3 2" xfId="24967"/>
    <cellStyle name="Normal 3 7 2 3 3 3 2 2" xfId="24968"/>
    <cellStyle name="Normal 3 7 2 3 3 3 3" xfId="24969"/>
    <cellStyle name="Normal 3 7 2 3 3 4" xfId="24970"/>
    <cellStyle name="Normal 3 7 2 3 3 4 2" xfId="24971"/>
    <cellStyle name="Normal 3 7 2 3 3 5" xfId="24972"/>
    <cellStyle name="Normal 3 7 2 3 4" xfId="24973"/>
    <cellStyle name="Normal 3 7 2 3 4 2" xfId="24974"/>
    <cellStyle name="Normal 3 7 2 3 4 2 2" xfId="24975"/>
    <cellStyle name="Normal 3 7 2 3 4 2 2 2" xfId="24976"/>
    <cellStyle name="Normal 3 7 2 3 4 2 3" xfId="24977"/>
    <cellStyle name="Normal 3 7 2 3 4 3" xfId="24978"/>
    <cellStyle name="Normal 3 7 2 3 4 3 2" xfId="24979"/>
    <cellStyle name="Normal 3 7 2 3 4 4" xfId="24980"/>
    <cellStyle name="Normal 3 7 2 3 5" xfId="24981"/>
    <cellStyle name="Normal 3 7 2 3 5 2" xfId="24982"/>
    <cellStyle name="Normal 3 7 2 3 5 2 2" xfId="24983"/>
    <cellStyle name="Normal 3 7 2 3 5 3" xfId="24984"/>
    <cellStyle name="Normal 3 7 2 3 6" xfId="24985"/>
    <cellStyle name="Normal 3 7 2 3 6 2" xfId="24986"/>
    <cellStyle name="Normal 3 7 2 3 7" xfId="24987"/>
    <cellStyle name="Normal 3 7 2 4" xfId="24988"/>
    <cellStyle name="Normal 3 7 2 4 2" xfId="24989"/>
    <cellStyle name="Normal 3 7 2 4 2 2" xfId="24990"/>
    <cellStyle name="Normal 3 7 2 4 2 2 2" xfId="24991"/>
    <cellStyle name="Normal 3 7 2 4 2 2 2 2" xfId="24992"/>
    <cellStyle name="Normal 3 7 2 4 2 2 2 2 2" xfId="24993"/>
    <cellStyle name="Normal 3 7 2 4 2 2 2 3" xfId="24994"/>
    <cellStyle name="Normal 3 7 2 4 2 2 3" xfId="24995"/>
    <cellStyle name="Normal 3 7 2 4 2 2 3 2" xfId="24996"/>
    <cellStyle name="Normal 3 7 2 4 2 2 4" xfId="24997"/>
    <cellStyle name="Normal 3 7 2 4 2 3" xfId="24998"/>
    <cellStyle name="Normal 3 7 2 4 2 3 2" xfId="24999"/>
    <cellStyle name="Normal 3 7 2 4 2 3 2 2" xfId="25000"/>
    <cellStyle name="Normal 3 7 2 4 2 3 3" xfId="25001"/>
    <cellStyle name="Normal 3 7 2 4 2 4" xfId="25002"/>
    <cellStyle name="Normal 3 7 2 4 2 4 2" xfId="25003"/>
    <cellStyle name="Normal 3 7 2 4 2 5" xfId="25004"/>
    <cellStyle name="Normal 3 7 2 4 3" xfId="25005"/>
    <cellStyle name="Normal 3 7 2 4 3 2" xfId="25006"/>
    <cellStyle name="Normal 3 7 2 4 3 2 2" xfId="25007"/>
    <cellStyle name="Normal 3 7 2 4 3 2 2 2" xfId="25008"/>
    <cellStyle name="Normal 3 7 2 4 3 2 3" xfId="25009"/>
    <cellStyle name="Normal 3 7 2 4 3 3" xfId="25010"/>
    <cellStyle name="Normal 3 7 2 4 3 3 2" xfId="25011"/>
    <cellStyle name="Normal 3 7 2 4 3 4" xfId="25012"/>
    <cellStyle name="Normal 3 7 2 4 4" xfId="25013"/>
    <cellStyle name="Normal 3 7 2 4 4 2" xfId="25014"/>
    <cellStyle name="Normal 3 7 2 4 4 2 2" xfId="25015"/>
    <cellStyle name="Normal 3 7 2 4 4 3" xfId="25016"/>
    <cellStyle name="Normal 3 7 2 4 5" xfId="25017"/>
    <cellStyle name="Normal 3 7 2 4 5 2" xfId="25018"/>
    <cellStyle name="Normal 3 7 2 4 6" xfId="25019"/>
    <cellStyle name="Normal 3 7 2 5" xfId="25020"/>
    <cellStyle name="Normal 3 7 2 5 2" xfId="25021"/>
    <cellStyle name="Normal 3 7 2 5 2 2" xfId="25022"/>
    <cellStyle name="Normal 3 7 2 5 2 2 2" xfId="25023"/>
    <cellStyle name="Normal 3 7 2 5 2 2 2 2" xfId="25024"/>
    <cellStyle name="Normal 3 7 2 5 2 2 3" xfId="25025"/>
    <cellStyle name="Normal 3 7 2 5 2 3" xfId="25026"/>
    <cellStyle name="Normal 3 7 2 5 2 3 2" xfId="25027"/>
    <cellStyle name="Normal 3 7 2 5 2 4" xfId="25028"/>
    <cellStyle name="Normal 3 7 2 5 3" xfId="25029"/>
    <cellStyle name="Normal 3 7 2 5 3 2" xfId="25030"/>
    <cellStyle name="Normal 3 7 2 5 3 2 2" xfId="25031"/>
    <cellStyle name="Normal 3 7 2 5 3 3" xfId="25032"/>
    <cellStyle name="Normal 3 7 2 5 4" xfId="25033"/>
    <cellStyle name="Normal 3 7 2 5 4 2" xfId="25034"/>
    <cellStyle name="Normal 3 7 2 5 5" xfId="25035"/>
    <cellStyle name="Normal 3 7 2 6" xfId="25036"/>
    <cellStyle name="Normal 3 7 2 6 2" xfId="25037"/>
    <cellStyle name="Normal 3 7 2 6 2 2" xfId="25038"/>
    <cellStyle name="Normal 3 7 2 6 2 2 2" xfId="25039"/>
    <cellStyle name="Normal 3 7 2 6 2 3" xfId="25040"/>
    <cellStyle name="Normal 3 7 2 6 3" xfId="25041"/>
    <cellStyle name="Normal 3 7 2 6 3 2" xfId="25042"/>
    <cellStyle name="Normal 3 7 2 6 4" xfId="25043"/>
    <cellStyle name="Normal 3 7 2 7" xfId="25044"/>
    <cellStyle name="Normal 3 7 2 7 2" xfId="25045"/>
    <cellStyle name="Normal 3 7 2 7 2 2" xfId="25046"/>
    <cellStyle name="Normal 3 7 2 7 3" xfId="25047"/>
    <cellStyle name="Normal 3 7 2 8" xfId="25048"/>
    <cellStyle name="Normal 3 7 2 8 2" xfId="25049"/>
    <cellStyle name="Normal 3 7 2 9" xfId="25050"/>
    <cellStyle name="Normal 3 7 3" xfId="25051"/>
    <cellStyle name="Normal 3 7 3 2" xfId="25052"/>
    <cellStyle name="Normal 3 7 3 2 2" xfId="25053"/>
    <cellStyle name="Normal 3 7 3 2 2 2" xfId="25054"/>
    <cellStyle name="Normal 3 7 3 2 2 2 2" xfId="25055"/>
    <cellStyle name="Normal 3 7 3 2 2 2 2 2" xfId="25056"/>
    <cellStyle name="Normal 3 7 3 2 2 2 2 2 2" xfId="25057"/>
    <cellStyle name="Normal 3 7 3 2 2 2 2 2 2 2" xfId="25058"/>
    <cellStyle name="Normal 3 7 3 2 2 2 2 2 3" xfId="25059"/>
    <cellStyle name="Normal 3 7 3 2 2 2 2 3" xfId="25060"/>
    <cellStyle name="Normal 3 7 3 2 2 2 2 3 2" xfId="25061"/>
    <cellStyle name="Normal 3 7 3 2 2 2 2 4" xfId="25062"/>
    <cellStyle name="Normal 3 7 3 2 2 2 3" xfId="25063"/>
    <cellStyle name="Normal 3 7 3 2 2 2 3 2" xfId="25064"/>
    <cellStyle name="Normal 3 7 3 2 2 2 3 2 2" xfId="25065"/>
    <cellStyle name="Normal 3 7 3 2 2 2 3 3" xfId="25066"/>
    <cellStyle name="Normal 3 7 3 2 2 2 4" xfId="25067"/>
    <cellStyle name="Normal 3 7 3 2 2 2 4 2" xfId="25068"/>
    <cellStyle name="Normal 3 7 3 2 2 2 5" xfId="25069"/>
    <cellStyle name="Normal 3 7 3 2 2 3" xfId="25070"/>
    <cellStyle name="Normal 3 7 3 2 2 3 2" xfId="25071"/>
    <cellStyle name="Normal 3 7 3 2 2 3 2 2" xfId="25072"/>
    <cellStyle name="Normal 3 7 3 2 2 3 2 2 2" xfId="25073"/>
    <cellStyle name="Normal 3 7 3 2 2 3 2 3" xfId="25074"/>
    <cellStyle name="Normal 3 7 3 2 2 3 3" xfId="25075"/>
    <cellStyle name="Normal 3 7 3 2 2 3 3 2" xfId="25076"/>
    <cellStyle name="Normal 3 7 3 2 2 3 4" xfId="25077"/>
    <cellStyle name="Normal 3 7 3 2 2 4" xfId="25078"/>
    <cellStyle name="Normal 3 7 3 2 2 4 2" xfId="25079"/>
    <cellStyle name="Normal 3 7 3 2 2 4 2 2" xfId="25080"/>
    <cellStyle name="Normal 3 7 3 2 2 4 3" xfId="25081"/>
    <cellStyle name="Normal 3 7 3 2 2 5" xfId="25082"/>
    <cellStyle name="Normal 3 7 3 2 2 5 2" xfId="25083"/>
    <cellStyle name="Normal 3 7 3 2 2 6" xfId="25084"/>
    <cellStyle name="Normal 3 7 3 2 3" xfId="25085"/>
    <cellStyle name="Normal 3 7 3 2 3 2" xfId="25086"/>
    <cellStyle name="Normal 3 7 3 2 3 2 2" xfId="25087"/>
    <cellStyle name="Normal 3 7 3 2 3 2 2 2" xfId="25088"/>
    <cellStyle name="Normal 3 7 3 2 3 2 2 2 2" xfId="25089"/>
    <cellStyle name="Normal 3 7 3 2 3 2 2 3" xfId="25090"/>
    <cellStyle name="Normal 3 7 3 2 3 2 3" xfId="25091"/>
    <cellStyle name="Normal 3 7 3 2 3 2 3 2" xfId="25092"/>
    <cellStyle name="Normal 3 7 3 2 3 2 4" xfId="25093"/>
    <cellStyle name="Normal 3 7 3 2 3 3" xfId="25094"/>
    <cellStyle name="Normal 3 7 3 2 3 3 2" xfId="25095"/>
    <cellStyle name="Normal 3 7 3 2 3 3 2 2" xfId="25096"/>
    <cellStyle name="Normal 3 7 3 2 3 3 3" xfId="25097"/>
    <cellStyle name="Normal 3 7 3 2 3 4" xfId="25098"/>
    <cellStyle name="Normal 3 7 3 2 3 4 2" xfId="25099"/>
    <cellStyle name="Normal 3 7 3 2 3 5" xfId="25100"/>
    <cellStyle name="Normal 3 7 3 2 4" xfId="25101"/>
    <cellStyle name="Normal 3 7 3 2 4 2" xfId="25102"/>
    <cellStyle name="Normal 3 7 3 2 4 2 2" xfId="25103"/>
    <cellStyle name="Normal 3 7 3 2 4 2 2 2" xfId="25104"/>
    <cellStyle name="Normal 3 7 3 2 4 2 3" xfId="25105"/>
    <cellStyle name="Normal 3 7 3 2 4 3" xfId="25106"/>
    <cellStyle name="Normal 3 7 3 2 4 3 2" xfId="25107"/>
    <cellStyle name="Normal 3 7 3 2 4 4" xfId="25108"/>
    <cellStyle name="Normal 3 7 3 2 5" xfId="25109"/>
    <cellStyle name="Normal 3 7 3 2 5 2" xfId="25110"/>
    <cellStyle name="Normal 3 7 3 2 5 2 2" xfId="25111"/>
    <cellStyle name="Normal 3 7 3 2 5 3" xfId="25112"/>
    <cellStyle name="Normal 3 7 3 2 6" xfId="25113"/>
    <cellStyle name="Normal 3 7 3 2 6 2" xfId="25114"/>
    <cellStyle name="Normal 3 7 3 2 7" xfId="25115"/>
    <cellStyle name="Normal 3 7 3 3" xfId="25116"/>
    <cellStyle name="Normal 3 7 3 3 2" xfId="25117"/>
    <cellStyle name="Normal 3 7 3 3 2 2" xfId="25118"/>
    <cellStyle name="Normal 3 7 3 3 2 2 2" xfId="25119"/>
    <cellStyle name="Normal 3 7 3 3 2 2 2 2" xfId="25120"/>
    <cellStyle name="Normal 3 7 3 3 2 2 2 2 2" xfId="25121"/>
    <cellStyle name="Normal 3 7 3 3 2 2 2 3" xfId="25122"/>
    <cellStyle name="Normal 3 7 3 3 2 2 3" xfId="25123"/>
    <cellStyle name="Normal 3 7 3 3 2 2 3 2" xfId="25124"/>
    <cellStyle name="Normal 3 7 3 3 2 2 4" xfId="25125"/>
    <cellStyle name="Normal 3 7 3 3 2 3" xfId="25126"/>
    <cellStyle name="Normal 3 7 3 3 2 3 2" xfId="25127"/>
    <cellStyle name="Normal 3 7 3 3 2 3 2 2" xfId="25128"/>
    <cellStyle name="Normal 3 7 3 3 2 3 3" xfId="25129"/>
    <cellStyle name="Normal 3 7 3 3 2 4" xfId="25130"/>
    <cellStyle name="Normal 3 7 3 3 2 4 2" xfId="25131"/>
    <cellStyle name="Normal 3 7 3 3 2 5" xfId="25132"/>
    <cellStyle name="Normal 3 7 3 3 3" xfId="25133"/>
    <cellStyle name="Normal 3 7 3 3 3 2" xfId="25134"/>
    <cellStyle name="Normal 3 7 3 3 3 2 2" xfId="25135"/>
    <cellStyle name="Normal 3 7 3 3 3 2 2 2" xfId="25136"/>
    <cellStyle name="Normal 3 7 3 3 3 2 3" xfId="25137"/>
    <cellStyle name="Normal 3 7 3 3 3 3" xfId="25138"/>
    <cellStyle name="Normal 3 7 3 3 3 3 2" xfId="25139"/>
    <cellStyle name="Normal 3 7 3 3 3 4" xfId="25140"/>
    <cellStyle name="Normal 3 7 3 3 4" xfId="25141"/>
    <cellStyle name="Normal 3 7 3 3 4 2" xfId="25142"/>
    <cellStyle name="Normal 3 7 3 3 4 2 2" xfId="25143"/>
    <cellStyle name="Normal 3 7 3 3 4 3" xfId="25144"/>
    <cellStyle name="Normal 3 7 3 3 5" xfId="25145"/>
    <cellStyle name="Normal 3 7 3 3 5 2" xfId="25146"/>
    <cellStyle name="Normal 3 7 3 3 6" xfId="25147"/>
    <cellStyle name="Normal 3 7 3 4" xfId="25148"/>
    <cellStyle name="Normal 3 7 3 4 2" xfId="25149"/>
    <cellStyle name="Normal 3 7 3 4 2 2" xfId="25150"/>
    <cellStyle name="Normal 3 7 3 4 2 2 2" xfId="25151"/>
    <cellStyle name="Normal 3 7 3 4 2 2 2 2" xfId="25152"/>
    <cellStyle name="Normal 3 7 3 4 2 2 3" xfId="25153"/>
    <cellStyle name="Normal 3 7 3 4 2 3" xfId="25154"/>
    <cellStyle name="Normal 3 7 3 4 2 3 2" xfId="25155"/>
    <cellStyle name="Normal 3 7 3 4 2 4" xfId="25156"/>
    <cellStyle name="Normal 3 7 3 4 3" xfId="25157"/>
    <cellStyle name="Normal 3 7 3 4 3 2" xfId="25158"/>
    <cellStyle name="Normal 3 7 3 4 3 2 2" xfId="25159"/>
    <cellStyle name="Normal 3 7 3 4 3 3" xfId="25160"/>
    <cellStyle name="Normal 3 7 3 4 4" xfId="25161"/>
    <cellStyle name="Normal 3 7 3 4 4 2" xfId="25162"/>
    <cellStyle name="Normal 3 7 3 4 5" xfId="25163"/>
    <cellStyle name="Normal 3 7 3 5" xfId="25164"/>
    <cellStyle name="Normal 3 7 3 5 2" xfId="25165"/>
    <cellStyle name="Normal 3 7 3 5 2 2" xfId="25166"/>
    <cellStyle name="Normal 3 7 3 5 2 2 2" xfId="25167"/>
    <cellStyle name="Normal 3 7 3 5 2 3" xfId="25168"/>
    <cellStyle name="Normal 3 7 3 5 3" xfId="25169"/>
    <cellStyle name="Normal 3 7 3 5 3 2" xfId="25170"/>
    <cellStyle name="Normal 3 7 3 5 4" xfId="25171"/>
    <cellStyle name="Normal 3 7 3 6" xfId="25172"/>
    <cellStyle name="Normal 3 7 3 6 2" xfId="25173"/>
    <cellStyle name="Normal 3 7 3 6 2 2" xfId="25174"/>
    <cellStyle name="Normal 3 7 3 6 3" xfId="25175"/>
    <cellStyle name="Normal 3 7 3 7" xfId="25176"/>
    <cellStyle name="Normal 3 7 3 7 2" xfId="25177"/>
    <cellStyle name="Normal 3 7 3 8" xfId="25178"/>
    <cellStyle name="Normal 3 7 4" xfId="25179"/>
    <cellStyle name="Normal 3 7 4 2" xfId="25180"/>
    <cellStyle name="Normal 3 7 4 2 2" xfId="25181"/>
    <cellStyle name="Normal 3 7 4 2 2 2" xfId="25182"/>
    <cellStyle name="Normal 3 7 4 2 2 2 2" xfId="25183"/>
    <cellStyle name="Normal 3 7 4 2 2 2 2 2" xfId="25184"/>
    <cellStyle name="Normal 3 7 4 2 2 2 2 2 2" xfId="25185"/>
    <cellStyle name="Normal 3 7 4 2 2 2 2 3" xfId="25186"/>
    <cellStyle name="Normal 3 7 4 2 2 2 3" xfId="25187"/>
    <cellStyle name="Normal 3 7 4 2 2 2 3 2" xfId="25188"/>
    <cellStyle name="Normal 3 7 4 2 2 2 4" xfId="25189"/>
    <cellStyle name="Normal 3 7 4 2 2 3" xfId="25190"/>
    <cellStyle name="Normal 3 7 4 2 2 3 2" xfId="25191"/>
    <cellStyle name="Normal 3 7 4 2 2 3 2 2" xfId="25192"/>
    <cellStyle name="Normal 3 7 4 2 2 3 3" xfId="25193"/>
    <cellStyle name="Normal 3 7 4 2 2 4" xfId="25194"/>
    <cellStyle name="Normal 3 7 4 2 2 4 2" xfId="25195"/>
    <cellStyle name="Normal 3 7 4 2 2 5" xfId="25196"/>
    <cellStyle name="Normal 3 7 4 2 3" xfId="25197"/>
    <cellStyle name="Normal 3 7 4 2 3 2" xfId="25198"/>
    <cellStyle name="Normal 3 7 4 2 3 2 2" xfId="25199"/>
    <cellStyle name="Normal 3 7 4 2 3 2 2 2" xfId="25200"/>
    <cellStyle name="Normal 3 7 4 2 3 2 3" xfId="25201"/>
    <cellStyle name="Normal 3 7 4 2 3 3" xfId="25202"/>
    <cellStyle name="Normal 3 7 4 2 3 3 2" xfId="25203"/>
    <cellStyle name="Normal 3 7 4 2 3 4" xfId="25204"/>
    <cellStyle name="Normal 3 7 4 2 4" xfId="25205"/>
    <cellStyle name="Normal 3 7 4 2 4 2" xfId="25206"/>
    <cellStyle name="Normal 3 7 4 2 4 2 2" xfId="25207"/>
    <cellStyle name="Normal 3 7 4 2 4 3" xfId="25208"/>
    <cellStyle name="Normal 3 7 4 2 5" xfId="25209"/>
    <cellStyle name="Normal 3 7 4 2 5 2" xfId="25210"/>
    <cellStyle name="Normal 3 7 4 2 6" xfId="25211"/>
    <cellStyle name="Normal 3 7 4 3" xfId="25212"/>
    <cellStyle name="Normal 3 7 4 3 2" xfId="25213"/>
    <cellStyle name="Normal 3 7 4 3 2 2" xfId="25214"/>
    <cellStyle name="Normal 3 7 4 3 2 2 2" xfId="25215"/>
    <cellStyle name="Normal 3 7 4 3 2 2 2 2" xfId="25216"/>
    <cellStyle name="Normal 3 7 4 3 2 2 3" xfId="25217"/>
    <cellStyle name="Normal 3 7 4 3 2 3" xfId="25218"/>
    <cellStyle name="Normal 3 7 4 3 2 3 2" xfId="25219"/>
    <cellStyle name="Normal 3 7 4 3 2 4" xfId="25220"/>
    <cellStyle name="Normal 3 7 4 3 3" xfId="25221"/>
    <cellStyle name="Normal 3 7 4 3 3 2" xfId="25222"/>
    <cellStyle name="Normal 3 7 4 3 3 2 2" xfId="25223"/>
    <cellStyle name="Normal 3 7 4 3 3 3" xfId="25224"/>
    <cellStyle name="Normal 3 7 4 3 4" xfId="25225"/>
    <cellStyle name="Normal 3 7 4 3 4 2" xfId="25226"/>
    <cellStyle name="Normal 3 7 4 3 5" xfId="25227"/>
    <cellStyle name="Normal 3 7 4 4" xfId="25228"/>
    <cellStyle name="Normal 3 7 4 4 2" xfId="25229"/>
    <cellStyle name="Normal 3 7 4 4 2 2" xfId="25230"/>
    <cellStyle name="Normal 3 7 4 4 2 2 2" xfId="25231"/>
    <cellStyle name="Normal 3 7 4 4 2 3" xfId="25232"/>
    <cellStyle name="Normal 3 7 4 4 3" xfId="25233"/>
    <cellStyle name="Normal 3 7 4 4 3 2" xfId="25234"/>
    <cellStyle name="Normal 3 7 4 4 4" xfId="25235"/>
    <cellStyle name="Normal 3 7 4 5" xfId="25236"/>
    <cellStyle name="Normal 3 7 4 5 2" xfId="25237"/>
    <cellStyle name="Normal 3 7 4 5 2 2" xfId="25238"/>
    <cellStyle name="Normal 3 7 4 5 3" xfId="25239"/>
    <cellStyle name="Normal 3 7 4 6" xfId="25240"/>
    <cellStyle name="Normal 3 7 4 6 2" xfId="25241"/>
    <cellStyle name="Normal 3 7 4 7" xfId="25242"/>
    <cellStyle name="Normal 3 7 5" xfId="25243"/>
    <cellStyle name="Normal 3 7 5 2" xfId="25244"/>
    <cellStyle name="Normal 3 7 5 2 2" xfId="25245"/>
    <cellStyle name="Normal 3 7 5 2 2 2" xfId="25246"/>
    <cellStyle name="Normal 3 7 5 2 2 2 2" xfId="25247"/>
    <cellStyle name="Normal 3 7 5 2 2 2 2 2" xfId="25248"/>
    <cellStyle name="Normal 3 7 5 2 2 2 3" xfId="25249"/>
    <cellStyle name="Normal 3 7 5 2 2 3" xfId="25250"/>
    <cellStyle name="Normal 3 7 5 2 2 3 2" xfId="25251"/>
    <cellStyle name="Normal 3 7 5 2 2 4" xfId="25252"/>
    <cellStyle name="Normal 3 7 5 2 3" xfId="25253"/>
    <cellStyle name="Normal 3 7 5 2 3 2" xfId="25254"/>
    <cellStyle name="Normal 3 7 5 2 3 2 2" xfId="25255"/>
    <cellStyle name="Normal 3 7 5 2 3 3" xfId="25256"/>
    <cellStyle name="Normal 3 7 5 2 4" xfId="25257"/>
    <cellStyle name="Normal 3 7 5 2 4 2" xfId="25258"/>
    <cellStyle name="Normal 3 7 5 2 5" xfId="25259"/>
    <cellStyle name="Normal 3 7 5 3" xfId="25260"/>
    <cellStyle name="Normal 3 7 5 3 2" xfId="25261"/>
    <cellStyle name="Normal 3 7 5 3 2 2" xfId="25262"/>
    <cellStyle name="Normal 3 7 5 3 2 2 2" xfId="25263"/>
    <cellStyle name="Normal 3 7 5 3 2 3" xfId="25264"/>
    <cellStyle name="Normal 3 7 5 3 3" xfId="25265"/>
    <cellStyle name="Normal 3 7 5 3 3 2" xfId="25266"/>
    <cellStyle name="Normal 3 7 5 3 4" xfId="25267"/>
    <cellStyle name="Normal 3 7 5 4" xfId="25268"/>
    <cellStyle name="Normal 3 7 5 4 2" xfId="25269"/>
    <cellStyle name="Normal 3 7 5 4 2 2" xfId="25270"/>
    <cellStyle name="Normal 3 7 5 4 3" xfId="25271"/>
    <cellStyle name="Normal 3 7 5 5" xfId="25272"/>
    <cellStyle name="Normal 3 7 5 5 2" xfId="25273"/>
    <cellStyle name="Normal 3 7 5 6" xfId="25274"/>
    <cellStyle name="Normal 3 7 6" xfId="25275"/>
    <cellStyle name="Normal 3 7 6 2" xfId="25276"/>
    <cellStyle name="Normal 3 7 6 2 2" xfId="25277"/>
    <cellStyle name="Normal 3 7 6 2 2 2" xfId="25278"/>
    <cellStyle name="Normal 3 7 6 2 2 2 2" xfId="25279"/>
    <cellStyle name="Normal 3 7 6 2 2 3" xfId="25280"/>
    <cellStyle name="Normal 3 7 6 2 3" xfId="25281"/>
    <cellStyle name="Normal 3 7 6 2 3 2" xfId="25282"/>
    <cellStyle name="Normal 3 7 6 2 4" xfId="25283"/>
    <cellStyle name="Normal 3 7 6 3" xfId="25284"/>
    <cellStyle name="Normal 3 7 6 3 2" xfId="25285"/>
    <cellStyle name="Normal 3 7 6 3 2 2" xfId="25286"/>
    <cellStyle name="Normal 3 7 6 3 3" xfId="25287"/>
    <cellStyle name="Normal 3 7 6 4" xfId="25288"/>
    <cellStyle name="Normal 3 7 6 4 2" xfId="25289"/>
    <cellStyle name="Normal 3 7 6 5" xfId="25290"/>
    <cellStyle name="Normal 3 7 7" xfId="25291"/>
    <cellStyle name="Normal 3 7 7 2" xfId="25292"/>
    <cellStyle name="Normal 3 7 7 2 2" xfId="25293"/>
    <cellStyle name="Normal 3 7 7 2 2 2" xfId="25294"/>
    <cellStyle name="Normal 3 7 7 2 3" xfId="25295"/>
    <cellStyle name="Normal 3 7 7 3" xfId="25296"/>
    <cellStyle name="Normal 3 7 7 3 2" xfId="25297"/>
    <cellStyle name="Normal 3 7 7 4" xfId="25298"/>
    <cellStyle name="Normal 3 7 8" xfId="25299"/>
    <cellStyle name="Normal 3 7 8 2" xfId="25300"/>
    <cellStyle name="Normal 3 7 8 2 2" xfId="25301"/>
    <cellStyle name="Normal 3 7 8 3" xfId="25302"/>
    <cellStyle name="Normal 3 7 9" xfId="25303"/>
    <cellStyle name="Normal 3 7 9 2" xfId="25304"/>
    <cellStyle name="Normal 3 8" xfId="25305"/>
    <cellStyle name="Normal 3 8 2" xfId="25306"/>
    <cellStyle name="Normal 3 8 2 2" xfId="25307"/>
    <cellStyle name="Normal 3 8 2 2 2" xfId="25308"/>
    <cellStyle name="Normal 3 8 2 2 2 2" xfId="25309"/>
    <cellStyle name="Normal 3 8 2 2 2 2 2" xfId="25310"/>
    <cellStyle name="Normal 3 8 2 2 2 2 2 2" xfId="25311"/>
    <cellStyle name="Normal 3 8 2 2 2 2 2 2 2" xfId="25312"/>
    <cellStyle name="Normal 3 8 2 2 2 2 2 2 2 2" xfId="25313"/>
    <cellStyle name="Normal 3 8 2 2 2 2 2 2 3" xfId="25314"/>
    <cellStyle name="Normal 3 8 2 2 2 2 2 3" xfId="25315"/>
    <cellStyle name="Normal 3 8 2 2 2 2 2 3 2" xfId="25316"/>
    <cellStyle name="Normal 3 8 2 2 2 2 2 4" xfId="25317"/>
    <cellStyle name="Normal 3 8 2 2 2 2 3" xfId="25318"/>
    <cellStyle name="Normal 3 8 2 2 2 2 3 2" xfId="25319"/>
    <cellStyle name="Normal 3 8 2 2 2 2 3 2 2" xfId="25320"/>
    <cellStyle name="Normal 3 8 2 2 2 2 3 3" xfId="25321"/>
    <cellStyle name="Normal 3 8 2 2 2 2 4" xfId="25322"/>
    <cellStyle name="Normal 3 8 2 2 2 2 4 2" xfId="25323"/>
    <cellStyle name="Normal 3 8 2 2 2 2 5" xfId="25324"/>
    <cellStyle name="Normal 3 8 2 2 2 3" xfId="25325"/>
    <cellStyle name="Normal 3 8 2 2 2 3 2" xfId="25326"/>
    <cellStyle name="Normal 3 8 2 2 2 3 2 2" xfId="25327"/>
    <cellStyle name="Normal 3 8 2 2 2 3 2 2 2" xfId="25328"/>
    <cellStyle name="Normal 3 8 2 2 2 3 2 3" xfId="25329"/>
    <cellStyle name="Normal 3 8 2 2 2 3 3" xfId="25330"/>
    <cellStyle name="Normal 3 8 2 2 2 3 3 2" xfId="25331"/>
    <cellStyle name="Normal 3 8 2 2 2 3 4" xfId="25332"/>
    <cellStyle name="Normal 3 8 2 2 2 4" xfId="25333"/>
    <cellStyle name="Normal 3 8 2 2 2 4 2" xfId="25334"/>
    <cellStyle name="Normal 3 8 2 2 2 4 2 2" xfId="25335"/>
    <cellStyle name="Normal 3 8 2 2 2 4 3" xfId="25336"/>
    <cellStyle name="Normal 3 8 2 2 2 5" xfId="25337"/>
    <cellStyle name="Normal 3 8 2 2 2 5 2" xfId="25338"/>
    <cellStyle name="Normal 3 8 2 2 2 6" xfId="25339"/>
    <cellStyle name="Normal 3 8 2 2 3" xfId="25340"/>
    <cellStyle name="Normal 3 8 2 2 3 2" xfId="25341"/>
    <cellStyle name="Normal 3 8 2 2 3 2 2" xfId="25342"/>
    <cellStyle name="Normal 3 8 2 2 3 2 2 2" xfId="25343"/>
    <cellStyle name="Normal 3 8 2 2 3 2 2 2 2" xfId="25344"/>
    <cellStyle name="Normal 3 8 2 2 3 2 2 3" xfId="25345"/>
    <cellStyle name="Normal 3 8 2 2 3 2 3" xfId="25346"/>
    <cellStyle name="Normal 3 8 2 2 3 2 3 2" xfId="25347"/>
    <cellStyle name="Normal 3 8 2 2 3 2 4" xfId="25348"/>
    <cellStyle name="Normal 3 8 2 2 3 3" xfId="25349"/>
    <cellStyle name="Normal 3 8 2 2 3 3 2" xfId="25350"/>
    <cellStyle name="Normal 3 8 2 2 3 3 2 2" xfId="25351"/>
    <cellStyle name="Normal 3 8 2 2 3 3 3" xfId="25352"/>
    <cellStyle name="Normal 3 8 2 2 3 4" xfId="25353"/>
    <cellStyle name="Normal 3 8 2 2 3 4 2" xfId="25354"/>
    <cellStyle name="Normal 3 8 2 2 3 5" xfId="25355"/>
    <cellStyle name="Normal 3 8 2 2 4" xfId="25356"/>
    <cellStyle name="Normal 3 8 2 2 4 2" xfId="25357"/>
    <cellStyle name="Normal 3 8 2 2 4 2 2" xfId="25358"/>
    <cellStyle name="Normal 3 8 2 2 4 2 2 2" xfId="25359"/>
    <cellStyle name="Normal 3 8 2 2 4 2 3" xfId="25360"/>
    <cellStyle name="Normal 3 8 2 2 4 3" xfId="25361"/>
    <cellStyle name="Normal 3 8 2 2 4 3 2" xfId="25362"/>
    <cellStyle name="Normal 3 8 2 2 4 4" xfId="25363"/>
    <cellStyle name="Normal 3 8 2 2 5" xfId="25364"/>
    <cellStyle name="Normal 3 8 2 2 5 2" xfId="25365"/>
    <cellStyle name="Normal 3 8 2 2 5 2 2" xfId="25366"/>
    <cellStyle name="Normal 3 8 2 2 5 3" xfId="25367"/>
    <cellStyle name="Normal 3 8 2 2 6" xfId="25368"/>
    <cellStyle name="Normal 3 8 2 2 6 2" xfId="25369"/>
    <cellStyle name="Normal 3 8 2 2 7" xfId="25370"/>
    <cellStyle name="Normal 3 8 2 3" xfId="25371"/>
    <cellStyle name="Normal 3 8 2 3 2" xfId="25372"/>
    <cellStyle name="Normal 3 8 2 3 2 2" xfId="25373"/>
    <cellStyle name="Normal 3 8 2 3 2 2 2" xfId="25374"/>
    <cellStyle name="Normal 3 8 2 3 2 2 2 2" xfId="25375"/>
    <cellStyle name="Normal 3 8 2 3 2 2 2 2 2" xfId="25376"/>
    <cellStyle name="Normal 3 8 2 3 2 2 2 3" xfId="25377"/>
    <cellStyle name="Normal 3 8 2 3 2 2 3" xfId="25378"/>
    <cellStyle name="Normal 3 8 2 3 2 2 3 2" xfId="25379"/>
    <cellStyle name="Normal 3 8 2 3 2 2 4" xfId="25380"/>
    <cellStyle name="Normal 3 8 2 3 2 3" xfId="25381"/>
    <cellStyle name="Normal 3 8 2 3 2 3 2" xfId="25382"/>
    <cellStyle name="Normal 3 8 2 3 2 3 2 2" xfId="25383"/>
    <cellStyle name="Normal 3 8 2 3 2 3 3" xfId="25384"/>
    <cellStyle name="Normal 3 8 2 3 2 4" xfId="25385"/>
    <cellStyle name="Normal 3 8 2 3 2 4 2" xfId="25386"/>
    <cellStyle name="Normal 3 8 2 3 2 5" xfId="25387"/>
    <cellStyle name="Normal 3 8 2 3 3" xfId="25388"/>
    <cellStyle name="Normal 3 8 2 3 3 2" xfId="25389"/>
    <cellStyle name="Normal 3 8 2 3 3 2 2" xfId="25390"/>
    <cellStyle name="Normal 3 8 2 3 3 2 2 2" xfId="25391"/>
    <cellStyle name="Normal 3 8 2 3 3 2 3" xfId="25392"/>
    <cellStyle name="Normal 3 8 2 3 3 3" xfId="25393"/>
    <cellStyle name="Normal 3 8 2 3 3 3 2" xfId="25394"/>
    <cellStyle name="Normal 3 8 2 3 3 4" xfId="25395"/>
    <cellStyle name="Normal 3 8 2 3 4" xfId="25396"/>
    <cellStyle name="Normal 3 8 2 3 4 2" xfId="25397"/>
    <cellStyle name="Normal 3 8 2 3 4 2 2" xfId="25398"/>
    <cellStyle name="Normal 3 8 2 3 4 3" xfId="25399"/>
    <cellStyle name="Normal 3 8 2 3 5" xfId="25400"/>
    <cellStyle name="Normal 3 8 2 3 5 2" xfId="25401"/>
    <cellStyle name="Normal 3 8 2 3 6" xfId="25402"/>
    <cellStyle name="Normal 3 8 2 4" xfId="25403"/>
    <cellStyle name="Normal 3 8 2 4 2" xfId="25404"/>
    <cellStyle name="Normal 3 8 2 4 2 2" xfId="25405"/>
    <cellStyle name="Normal 3 8 2 4 2 2 2" xfId="25406"/>
    <cellStyle name="Normal 3 8 2 4 2 2 2 2" xfId="25407"/>
    <cellStyle name="Normal 3 8 2 4 2 2 3" xfId="25408"/>
    <cellStyle name="Normal 3 8 2 4 2 3" xfId="25409"/>
    <cellStyle name="Normal 3 8 2 4 2 3 2" xfId="25410"/>
    <cellStyle name="Normal 3 8 2 4 2 4" xfId="25411"/>
    <cellStyle name="Normal 3 8 2 4 3" xfId="25412"/>
    <cellStyle name="Normal 3 8 2 4 3 2" xfId="25413"/>
    <cellStyle name="Normal 3 8 2 4 3 2 2" xfId="25414"/>
    <cellStyle name="Normal 3 8 2 4 3 3" xfId="25415"/>
    <cellStyle name="Normal 3 8 2 4 4" xfId="25416"/>
    <cellStyle name="Normal 3 8 2 4 4 2" xfId="25417"/>
    <cellStyle name="Normal 3 8 2 4 5" xfId="25418"/>
    <cellStyle name="Normal 3 8 2 5" xfId="25419"/>
    <cellStyle name="Normal 3 8 2 5 2" xfId="25420"/>
    <cellStyle name="Normal 3 8 2 5 2 2" xfId="25421"/>
    <cellStyle name="Normal 3 8 2 5 2 2 2" xfId="25422"/>
    <cellStyle name="Normal 3 8 2 5 2 3" xfId="25423"/>
    <cellStyle name="Normal 3 8 2 5 3" xfId="25424"/>
    <cellStyle name="Normal 3 8 2 5 3 2" xfId="25425"/>
    <cellStyle name="Normal 3 8 2 5 4" xfId="25426"/>
    <cellStyle name="Normal 3 8 2 6" xfId="25427"/>
    <cellStyle name="Normal 3 8 2 6 2" xfId="25428"/>
    <cellStyle name="Normal 3 8 2 6 2 2" xfId="25429"/>
    <cellStyle name="Normal 3 8 2 6 3" xfId="25430"/>
    <cellStyle name="Normal 3 8 2 7" xfId="25431"/>
    <cellStyle name="Normal 3 8 2 7 2" xfId="25432"/>
    <cellStyle name="Normal 3 8 2 8" xfId="25433"/>
    <cellStyle name="Normal 3 8 3" xfId="25434"/>
    <cellStyle name="Normal 3 8 3 2" xfId="25435"/>
    <cellStyle name="Normal 3 8 3 2 2" xfId="25436"/>
    <cellStyle name="Normal 3 8 3 2 2 2" xfId="25437"/>
    <cellStyle name="Normal 3 8 3 2 2 2 2" xfId="25438"/>
    <cellStyle name="Normal 3 8 3 2 2 2 2 2" xfId="25439"/>
    <cellStyle name="Normal 3 8 3 2 2 2 2 2 2" xfId="25440"/>
    <cellStyle name="Normal 3 8 3 2 2 2 2 3" xfId="25441"/>
    <cellStyle name="Normal 3 8 3 2 2 2 3" xfId="25442"/>
    <cellStyle name="Normal 3 8 3 2 2 2 3 2" xfId="25443"/>
    <cellStyle name="Normal 3 8 3 2 2 2 4" xfId="25444"/>
    <cellStyle name="Normal 3 8 3 2 2 3" xfId="25445"/>
    <cellStyle name="Normal 3 8 3 2 2 3 2" xfId="25446"/>
    <cellStyle name="Normal 3 8 3 2 2 3 2 2" xfId="25447"/>
    <cellStyle name="Normal 3 8 3 2 2 3 3" xfId="25448"/>
    <cellStyle name="Normal 3 8 3 2 2 4" xfId="25449"/>
    <cellStyle name="Normal 3 8 3 2 2 4 2" xfId="25450"/>
    <cellStyle name="Normal 3 8 3 2 2 5" xfId="25451"/>
    <cellStyle name="Normal 3 8 3 2 3" xfId="25452"/>
    <cellStyle name="Normal 3 8 3 2 3 2" xfId="25453"/>
    <cellStyle name="Normal 3 8 3 2 3 2 2" xfId="25454"/>
    <cellStyle name="Normal 3 8 3 2 3 2 2 2" xfId="25455"/>
    <cellStyle name="Normal 3 8 3 2 3 2 3" xfId="25456"/>
    <cellStyle name="Normal 3 8 3 2 3 3" xfId="25457"/>
    <cellStyle name="Normal 3 8 3 2 3 3 2" xfId="25458"/>
    <cellStyle name="Normal 3 8 3 2 3 4" xfId="25459"/>
    <cellStyle name="Normal 3 8 3 2 4" xfId="25460"/>
    <cellStyle name="Normal 3 8 3 2 4 2" xfId="25461"/>
    <cellStyle name="Normal 3 8 3 2 4 2 2" xfId="25462"/>
    <cellStyle name="Normal 3 8 3 2 4 3" xfId="25463"/>
    <cellStyle name="Normal 3 8 3 2 5" xfId="25464"/>
    <cellStyle name="Normal 3 8 3 2 5 2" xfId="25465"/>
    <cellStyle name="Normal 3 8 3 2 6" xfId="25466"/>
    <cellStyle name="Normal 3 8 3 3" xfId="25467"/>
    <cellStyle name="Normal 3 8 3 3 2" xfId="25468"/>
    <cellStyle name="Normal 3 8 3 3 2 2" xfId="25469"/>
    <cellStyle name="Normal 3 8 3 3 2 2 2" xfId="25470"/>
    <cellStyle name="Normal 3 8 3 3 2 2 2 2" xfId="25471"/>
    <cellStyle name="Normal 3 8 3 3 2 2 3" xfId="25472"/>
    <cellStyle name="Normal 3 8 3 3 2 3" xfId="25473"/>
    <cellStyle name="Normal 3 8 3 3 2 3 2" xfId="25474"/>
    <cellStyle name="Normal 3 8 3 3 2 4" xfId="25475"/>
    <cellStyle name="Normal 3 8 3 3 3" xfId="25476"/>
    <cellStyle name="Normal 3 8 3 3 3 2" xfId="25477"/>
    <cellStyle name="Normal 3 8 3 3 3 2 2" xfId="25478"/>
    <cellStyle name="Normal 3 8 3 3 3 3" xfId="25479"/>
    <cellStyle name="Normal 3 8 3 3 4" xfId="25480"/>
    <cellStyle name="Normal 3 8 3 3 4 2" xfId="25481"/>
    <cellStyle name="Normal 3 8 3 3 5" xfId="25482"/>
    <cellStyle name="Normal 3 8 3 4" xfId="25483"/>
    <cellStyle name="Normal 3 8 3 4 2" xfId="25484"/>
    <cellStyle name="Normal 3 8 3 4 2 2" xfId="25485"/>
    <cellStyle name="Normal 3 8 3 4 2 2 2" xfId="25486"/>
    <cellStyle name="Normal 3 8 3 4 2 3" xfId="25487"/>
    <cellStyle name="Normal 3 8 3 4 3" xfId="25488"/>
    <cellStyle name="Normal 3 8 3 4 3 2" xfId="25489"/>
    <cellStyle name="Normal 3 8 3 4 4" xfId="25490"/>
    <cellStyle name="Normal 3 8 3 5" xfId="25491"/>
    <cellStyle name="Normal 3 8 3 5 2" xfId="25492"/>
    <cellStyle name="Normal 3 8 3 5 2 2" xfId="25493"/>
    <cellStyle name="Normal 3 8 3 5 3" xfId="25494"/>
    <cellStyle name="Normal 3 8 3 6" xfId="25495"/>
    <cellStyle name="Normal 3 8 3 6 2" xfId="25496"/>
    <cellStyle name="Normal 3 8 3 7" xfId="25497"/>
    <cellStyle name="Normal 3 8 4" xfId="25498"/>
    <cellStyle name="Normal 3 8 4 2" xfId="25499"/>
    <cellStyle name="Normal 3 8 4 2 2" xfId="25500"/>
    <cellStyle name="Normal 3 8 4 2 2 2" xfId="25501"/>
    <cellStyle name="Normal 3 8 4 2 2 2 2" xfId="25502"/>
    <cellStyle name="Normal 3 8 4 2 2 2 2 2" xfId="25503"/>
    <cellStyle name="Normal 3 8 4 2 2 2 3" xfId="25504"/>
    <cellStyle name="Normal 3 8 4 2 2 3" xfId="25505"/>
    <cellStyle name="Normal 3 8 4 2 2 3 2" xfId="25506"/>
    <cellStyle name="Normal 3 8 4 2 2 4" xfId="25507"/>
    <cellStyle name="Normal 3 8 4 2 3" xfId="25508"/>
    <cellStyle name="Normal 3 8 4 2 3 2" xfId="25509"/>
    <cellStyle name="Normal 3 8 4 2 3 2 2" xfId="25510"/>
    <cellStyle name="Normal 3 8 4 2 3 3" xfId="25511"/>
    <cellStyle name="Normal 3 8 4 2 4" xfId="25512"/>
    <cellStyle name="Normal 3 8 4 2 4 2" xfId="25513"/>
    <cellStyle name="Normal 3 8 4 2 5" xfId="25514"/>
    <cellStyle name="Normal 3 8 4 3" xfId="25515"/>
    <cellStyle name="Normal 3 8 4 3 2" xfId="25516"/>
    <cellStyle name="Normal 3 8 4 3 2 2" xfId="25517"/>
    <cellStyle name="Normal 3 8 4 3 2 2 2" xfId="25518"/>
    <cellStyle name="Normal 3 8 4 3 2 3" xfId="25519"/>
    <cellStyle name="Normal 3 8 4 3 3" xfId="25520"/>
    <cellStyle name="Normal 3 8 4 3 3 2" xfId="25521"/>
    <cellStyle name="Normal 3 8 4 3 4" xfId="25522"/>
    <cellStyle name="Normal 3 8 4 4" xfId="25523"/>
    <cellStyle name="Normal 3 8 4 4 2" xfId="25524"/>
    <cellStyle name="Normal 3 8 4 4 2 2" xfId="25525"/>
    <cellStyle name="Normal 3 8 4 4 3" xfId="25526"/>
    <cellStyle name="Normal 3 8 4 5" xfId="25527"/>
    <cellStyle name="Normal 3 8 4 5 2" xfId="25528"/>
    <cellStyle name="Normal 3 8 4 6" xfId="25529"/>
    <cellStyle name="Normal 3 8 5" xfId="25530"/>
    <cellStyle name="Normal 3 8 5 2" xfId="25531"/>
    <cellStyle name="Normal 3 8 5 2 2" xfId="25532"/>
    <cellStyle name="Normal 3 8 5 2 2 2" xfId="25533"/>
    <cellStyle name="Normal 3 8 5 2 2 2 2" xfId="25534"/>
    <cellStyle name="Normal 3 8 5 2 2 3" xfId="25535"/>
    <cellStyle name="Normal 3 8 5 2 3" xfId="25536"/>
    <cellStyle name="Normal 3 8 5 2 3 2" xfId="25537"/>
    <cellStyle name="Normal 3 8 5 2 4" xfId="25538"/>
    <cellStyle name="Normal 3 8 5 3" xfId="25539"/>
    <cellStyle name="Normal 3 8 5 3 2" xfId="25540"/>
    <cellStyle name="Normal 3 8 5 3 2 2" xfId="25541"/>
    <cellStyle name="Normal 3 8 5 3 3" xfId="25542"/>
    <cellStyle name="Normal 3 8 5 4" xfId="25543"/>
    <cellStyle name="Normal 3 8 5 4 2" xfId="25544"/>
    <cellStyle name="Normal 3 8 5 5" xfId="25545"/>
    <cellStyle name="Normal 3 8 6" xfId="25546"/>
    <cellStyle name="Normal 3 8 6 2" xfId="25547"/>
    <cellStyle name="Normal 3 8 6 2 2" xfId="25548"/>
    <cellStyle name="Normal 3 8 6 2 2 2" xfId="25549"/>
    <cellStyle name="Normal 3 8 6 2 3" xfId="25550"/>
    <cellStyle name="Normal 3 8 6 3" xfId="25551"/>
    <cellStyle name="Normal 3 8 6 3 2" xfId="25552"/>
    <cellStyle name="Normal 3 8 6 4" xfId="25553"/>
    <cellStyle name="Normal 3 8 7" xfId="25554"/>
    <cellStyle name="Normal 3 8 7 2" xfId="25555"/>
    <cellStyle name="Normal 3 8 7 2 2" xfId="25556"/>
    <cellStyle name="Normal 3 8 7 3" xfId="25557"/>
    <cellStyle name="Normal 3 8 8" xfId="25558"/>
    <cellStyle name="Normal 3 8 8 2" xfId="25559"/>
    <cellStyle name="Normal 3 8 9" xfId="25560"/>
    <cellStyle name="Normal 3 9" xfId="25561"/>
    <cellStyle name="Normal 3 9 2" xfId="25562"/>
    <cellStyle name="Normal 3 9 2 2" xfId="25563"/>
    <cellStyle name="Normal 3 9 2 2 2" xfId="25564"/>
    <cellStyle name="Normal 3 9 2 2 2 2" xfId="25565"/>
    <cellStyle name="Normal 3 9 2 2 2 2 2" xfId="25566"/>
    <cellStyle name="Normal 3 9 2 2 2 2 2 2" xfId="25567"/>
    <cellStyle name="Normal 3 9 2 2 2 2 2 2 2" xfId="25568"/>
    <cellStyle name="Normal 3 9 2 2 2 2 2 3" xfId="25569"/>
    <cellStyle name="Normal 3 9 2 2 2 2 3" xfId="25570"/>
    <cellStyle name="Normal 3 9 2 2 2 2 3 2" xfId="25571"/>
    <cellStyle name="Normal 3 9 2 2 2 2 4" xfId="25572"/>
    <cellStyle name="Normal 3 9 2 2 2 3" xfId="25573"/>
    <cellStyle name="Normal 3 9 2 2 2 3 2" xfId="25574"/>
    <cellStyle name="Normal 3 9 2 2 2 3 2 2" xfId="25575"/>
    <cellStyle name="Normal 3 9 2 2 2 3 3" xfId="25576"/>
    <cellStyle name="Normal 3 9 2 2 2 4" xfId="25577"/>
    <cellStyle name="Normal 3 9 2 2 2 4 2" xfId="25578"/>
    <cellStyle name="Normal 3 9 2 2 2 5" xfId="25579"/>
    <cellStyle name="Normal 3 9 2 2 3" xfId="25580"/>
    <cellStyle name="Normal 3 9 2 2 3 2" xfId="25581"/>
    <cellStyle name="Normal 3 9 2 2 3 2 2" xfId="25582"/>
    <cellStyle name="Normal 3 9 2 2 3 2 2 2" xfId="25583"/>
    <cellStyle name="Normal 3 9 2 2 3 2 3" xfId="25584"/>
    <cellStyle name="Normal 3 9 2 2 3 3" xfId="25585"/>
    <cellStyle name="Normal 3 9 2 2 3 3 2" xfId="25586"/>
    <cellStyle name="Normal 3 9 2 2 3 4" xfId="25587"/>
    <cellStyle name="Normal 3 9 2 2 4" xfId="25588"/>
    <cellStyle name="Normal 3 9 2 2 4 2" xfId="25589"/>
    <cellStyle name="Normal 3 9 2 2 4 2 2" xfId="25590"/>
    <cellStyle name="Normal 3 9 2 2 4 3" xfId="25591"/>
    <cellStyle name="Normal 3 9 2 2 5" xfId="25592"/>
    <cellStyle name="Normal 3 9 2 2 5 2" xfId="25593"/>
    <cellStyle name="Normal 3 9 2 2 6" xfId="25594"/>
    <cellStyle name="Normal 3 9 2 3" xfId="25595"/>
    <cellStyle name="Normal 3 9 2 3 2" xfId="25596"/>
    <cellStyle name="Normal 3 9 2 3 2 2" xfId="25597"/>
    <cellStyle name="Normal 3 9 2 3 2 2 2" xfId="25598"/>
    <cellStyle name="Normal 3 9 2 3 2 2 2 2" xfId="25599"/>
    <cellStyle name="Normal 3 9 2 3 2 2 3" xfId="25600"/>
    <cellStyle name="Normal 3 9 2 3 2 3" xfId="25601"/>
    <cellStyle name="Normal 3 9 2 3 2 3 2" xfId="25602"/>
    <cellStyle name="Normal 3 9 2 3 2 4" xfId="25603"/>
    <cellStyle name="Normal 3 9 2 3 3" xfId="25604"/>
    <cellStyle name="Normal 3 9 2 3 3 2" xfId="25605"/>
    <cellStyle name="Normal 3 9 2 3 3 2 2" xfId="25606"/>
    <cellStyle name="Normal 3 9 2 3 3 3" xfId="25607"/>
    <cellStyle name="Normal 3 9 2 3 4" xfId="25608"/>
    <cellStyle name="Normal 3 9 2 3 4 2" xfId="25609"/>
    <cellStyle name="Normal 3 9 2 3 5" xfId="25610"/>
    <cellStyle name="Normal 3 9 2 4" xfId="25611"/>
    <cellStyle name="Normal 3 9 2 4 2" xfId="25612"/>
    <cellStyle name="Normal 3 9 2 4 2 2" xfId="25613"/>
    <cellStyle name="Normal 3 9 2 4 2 2 2" xfId="25614"/>
    <cellStyle name="Normal 3 9 2 4 2 3" xfId="25615"/>
    <cellStyle name="Normal 3 9 2 4 3" xfId="25616"/>
    <cellStyle name="Normal 3 9 2 4 3 2" xfId="25617"/>
    <cellStyle name="Normal 3 9 2 4 4" xfId="25618"/>
    <cellStyle name="Normal 3 9 2 5" xfId="25619"/>
    <cellStyle name="Normal 3 9 2 5 2" xfId="25620"/>
    <cellStyle name="Normal 3 9 2 5 2 2" xfId="25621"/>
    <cellStyle name="Normal 3 9 2 5 3" xfId="25622"/>
    <cellStyle name="Normal 3 9 2 6" xfId="25623"/>
    <cellStyle name="Normal 3 9 2 6 2" xfId="25624"/>
    <cellStyle name="Normal 3 9 2 7" xfId="25625"/>
    <cellStyle name="Normal 3 9 3" xfId="25626"/>
    <cellStyle name="Normal 3 9 3 2" xfId="25627"/>
    <cellStyle name="Normal 3 9 3 2 2" xfId="25628"/>
    <cellStyle name="Normal 3 9 3 2 2 2" xfId="25629"/>
    <cellStyle name="Normal 3 9 3 2 2 2 2" xfId="25630"/>
    <cellStyle name="Normal 3 9 3 2 2 2 2 2" xfId="25631"/>
    <cellStyle name="Normal 3 9 3 2 2 2 3" xfId="25632"/>
    <cellStyle name="Normal 3 9 3 2 2 3" xfId="25633"/>
    <cellStyle name="Normal 3 9 3 2 2 3 2" xfId="25634"/>
    <cellStyle name="Normal 3 9 3 2 2 4" xfId="25635"/>
    <cellStyle name="Normal 3 9 3 2 3" xfId="25636"/>
    <cellStyle name="Normal 3 9 3 2 3 2" xfId="25637"/>
    <cellStyle name="Normal 3 9 3 2 3 2 2" xfId="25638"/>
    <cellStyle name="Normal 3 9 3 2 3 3" xfId="25639"/>
    <cellStyle name="Normal 3 9 3 2 4" xfId="25640"/>
    <cellStyle name="Normal 3 9 3 2 4 2" xfId="25641"/>
    <cellStyle name="Normal 3 9 3 2 5" xfId="25642"/>
    <cellStyle name="Normal 3 9 3 3" xfId="25643"/>
    <cellStyle name="Normal 3 9 3 3 2" xfId="25644"/>
    <cellStyle name="Normal 3 9 3 3 2 2" xfId="25645"/>
    <cellStyle name="Normal 3 9 3 3 2 2 2" xfId="25646"/>
    <cellStyle name="Normal 3 9 3 3 2 3" xfId="25647"/>
    <cellStyle name="Normal 3 9 3 3 3" xfId="25648"/>
    <cellStyle name="Normal 3 9 3 3 3 2" xfId="25649"/>
    <cellStyle name="Normal 3 9 3 3 4" xfId="25650"/>
    <cellStyle name="Normal 3 9 3 4" xfId="25651"/>
    <cellStyle name="Normal 3 9 3 4 2" xfId="25652"/>
    <cellStyle name="Normal 3 9 3 4 2 2" xfId="25653"/>
    <cellStyle name="Normal 3 9 3 4 3" xfId="25654"/>
    <cellStyle name="Normal 3 9 3 5" xfId="25655"/>
    <cellStyle name="Normal 3 9 3 5 2" xfId="25656"/>
    <cellStyle name="Normal 3 9 3 6" xfId="25657"/>
    <cellStyle name="Normal 3 9 4" xfId="25658"/>
    <cellStyle name="Normal 3 9 4 2" xfId="25659"/>
    <cellStyle name="Normal 3 9 4 2 2" xfId="25660"/>
    <cellStyle name="Normal 3 9 4 2 2 2" xfId="25661"/>
    <cellStyle name="Normal 3 9 4 2 2 2 2" xfId="25662"/>
    <cellStyle name="Normal 3 9 4 2 2 3" xfId="25663"/>
    <cellStyle name="Normal 3 9 4 2 3" xfId="25664"/>
    <cellStyle name="Normal 3 9 4 2 3 2" xfId="25665"/>
    <cellStyle name="Normal 3 9 4 2 4" xfId="25666"/>
    <cellStyle name="Normal 3 9 4 3" xfId="25667"/>
    <cellStyle name="Normal 3 9 4 3 2" xfId="25668"/>
    <cellStyle name="Normal 3 9 4 3 2 2" xfId="25669"/>
    <cellStyle name="Normal 3 9 4 3 3" xfId="25670"/>
    <cellStyle name="Normal 3 9 4 4" xfId="25671"/>
    <cellStyle name="Normal 3 9 4 4 2" xfId="25672"/>
    <cellStyle name="Normal 3 9 4 5" xfId="25673"/>
    <cellStyle name="Normal 3 9 5" xfId="25674"/>
    <cellStyle name="Normal 3 9 5 2" xfId="25675"/>
    <cellStyle name="Normal 3 9 5 2 2" xfId="25676"/>
    <cellStyle name="Normal 3 9 5 2 2 2" xfId="25677"/>
    <cellStyle name="Normal 3 9 5 2 3" xfId="25678"/>
    <cellStyle name="Normal 3 9 5 3" xfId="25679"/>
    <cellStyle name="Normal 3 9 5 3 2" xfId="25680"/>
    <cellStyle name="Normal 3 9 5 4" xfId="25681"/>
    <cellStyle name="Normal 3 9 6" xfId="25682"/>
    <cellStyle name="Normal 3 9 6 2" xfId="25683"/>
    <cellStyle name="Normal 3 9 6 2 2" xfId="25684"/>
    <cellStyle name="Normal 3 9 6 3" xfId="25685"/>
    <cellStyle name="Normal 3 9 7" xfId="25686"/>
    <cellStyle name="Normal 3 9 7 2" xfId="25687"/>
    <cellStyle name="Normal 3 9 8" xfId="25688"/>
    <cellStyle name="Normal 30" xfId="25689"/>
    <cellStyle name="Normal 30 2" xfId="25690"/>
    <cellStyle name="Normal 30 2 2" xfId="25691"/>
    <cellStyle name="Normal 30 3" xfId="25692"/>
    <cellStyle name="Normal 31" xfId="25693"/>
    <cellStyle name="Normal 31 2" xfId="25694"/>
    <cellStyle name="Normal 31 2 2" xfId="25695"/>
    <cellStyle name="Normal 31 3" xfId="25696"/>
    <cellStyle name="Normal 32" xfId="25697"/>
    <cellStyle name="Normal 33" xfId="25698"/>
    <cellStyle name="Normal 33 2" xfId="25699"/>
    <cellStyle name="Normal 34" xfId="25700"/>
    <cellStyle name="Normal 35" xfId="25701"/>
    <cellStyle name="Normal 36" xfId="25702"/>
    <cellStyle name="Normal 37" xfId="25703"/>
    <cellStyle name="Normal 38" xfId="25704"/>
    <cellStyle name="Normal 39" xfId="25705"/>
    <cellStyle name="Normal 4" xfId="11"/>
    <cellStyle name="Normal 4 2" xfId="25707"/>
    <cellStyle name="Normal 4 2 2" xfId="33936"/>
    <cellStyle name="Normal 4 3" xfId="33927"/>
    <cellStyle name="Normal 4 4" xfId="33928"/>
    <cellStyle name="Normal 4 5" xfId="25706"/>
    <cellStyle name="Normal 40" xfId="33955"/>
    <cellStyle name="Normal 5" xfId="15"/>
    <cellStyle name="Normal 5 2" xfId="25709"/>
    <cellStyle name="Normal 5 3" xfId="33937"/>
    <cellStyle name="Normal 5 4" xfId="25708"/>
    <cellStyle name="Normal 6" xfId="16"/>
    <cellStyle name="Normal 6 2" xfId="25711"/>
    <cellStyle name="Normal 6 2 2" xfId="33939"/>
    <cellStyle name="Normal 6 3" xfId="33938"/>
    <cellStyle name="Normal 6 4" xfId="25710"/>
    <cellStyle name="Normal 7" xfId="25712"/>
    <cellStyle name="Normal 7 2" xfId="25713"/>
    <cellStyle name="Normal 7 2 2" xfId="33941"/>
    <cellStyle name="Normal 7 3" xfId="33940"/>
    <cellStyle name="Normal 8" xfId="25714"/>
    <cellStyle name="Normal 8 2" xfId="33943"/>
    <cellStyle name="Normal 8 3" xfId="33942"/>
    <cellStyle name="Normal 9" xfId="25715"/>
    <cellStyle name="Normal 9 10" xfId="25716"/>
    <cellStyle name="Normal 9 10 2" xfId="25717"/>
    <cellStyle name="Normal 9 10 2 2" xfId="25718"/>
    <cellStyle name="Normal 9 10 2 2 2" xfId="25719"/>
    <cellStyle name="Normal 9 10 2 2 2 2" xfId="25720"/>
    <cellStyle name="Normal 9 10 2 2 3" xfId="25721"/>
    <cellStyle name="Normal 9 10 2 3" xfId="25722"/>
    <cellStyle name="Normal 9 10 2 3 2" xfId="25723"/>
    <cellStyle name="Normal 9 10 2 4" xfId="25724"/>
    <cellStyle name="Normal 9 10 3" xfId="25725"/>
    <cellStyle name="Normal 9 10 3 2" xfId="25726"/>
    <cellStyle name="Normal 9 10 3 2 2" xfId="25727"/>
    <cellStyle name="Normal 9 10 3 3" xfId="25728"/>
    <cellStyle name="Normal 9 10 4" xfId="25729"/>
    <cellStyle name="Normal 9 10 4 2" xfId="25730"/>
    <cellStyle name="Normal 9 10 5" xfId="25731"/>
    <cellStyle name="Normal 9 11" xfId="25732"/>
    <cellStyle name="Normal 9 11 2" xfId="25733"/>
    <cellStyle name="Normal 9 11 2 2" xfId="25734"/>
    <cellStyle name="Normal 9 11 2 2 2" xfId="25735"/>
    <cellStyle name="Normal 9 11 2 3" xfId="25736"/>
    <cellStyle name="Normal 9 11 3" xfId="25737"/>
    <cellStyle name="Normal 9 11 3 2" xfId="25738"/>
    <cellStyle name="Normal 9 11 4" xfId="25739"/>
    <cellStyle name="Normal 9 12" xfId="25740"/>
    <cellStyle name="Normal 9 12 2" xfId="25741"/>
    <cellStyle name="Normal 9 12 2 2" xfId="25742"/>
    <cellStyle name="Normal 9 12 3" xfId="25743"/>
    <cellStyle name="Normal 9 13" xfId="25744"/>
    <cellStyle name="Normal 9 13 2" xfId="25745"/>
    <cellStyle name="Normal 9 14" xfId="25746"/>
    <cellStyle name="Normal 9 15" xfId="33944"/>
    <cellStyle name="Normal 9 2" xfId="25747"/>
    <cellStyle name="Normal 9 2 10" xfId="25748"/>
    <cellStyle name="Normal 9 2 10 2" xfId="25749"/>
    <cellStyle name="Normal 9 2 10 2 2" xfId="25750"/>
    <cellStyle name="Normal 9 2 10 2 2 2" xfId="25751"/>
    <cellStyle name="Normal 9 2 10 2 3" xfId="25752"/>
    <cellStyle name="Normal 9 2 10 3" xfId="25753"/>
    <cellStyle name="Normal 9 2 10 3 2" xfId="25754"/>
    <cellStyle name="Normal 9 2 10 4" xfId="25755"/>
    <cellStyle name="Normal 9 2 11" xfId="25756"/>
    <cellStyle name="Normal 9 2 11 2" xfId="25757"/>
    <cellStyle name="Normal 9 2 11 2 2" xfId="25758"/>
    <cellStyle name="Normal 9 2 11 3" xfId="25759"/>
    <cellStyle name="Normal 9 2 12" xfId="25760"/>
    <cellStyle name="Normal 9 2 12 2" xfId="25761"/>
    <cellStyle name="Normal 9 2 13" xfId="25762"/>
    <cellStyle name="Normal 9 2 14" xfId="33945"/>
    <cellStyle name="Normal 9 2 2" xfId="25763"/>
    <cellStyle name="Normal 9 2 2 10" xfId="25764"/>
    <cellStyle name="Normal 9 2 2 10 2" xfId="25765"/>
    <cellStyle name="Normal 9 2 2 10 2 2" xfId="25766"/>
    <cellStyle name="Normal 9 2 2 10 3" xfId="25767"/>
    <cellStyle name="Normal 9 2 2 11" xfId="25768"/>
    <cellStyle name="Normal 9 2 2 11 2" xfId="25769"/>
    <cellStyle name="Normal 9 2 2 12" xfId="25770"/>
    <cellStyle name="Normal 9 2 2 2" xfId="25771"/>
    <cellStyle name="Normal 9 2 2 2 10" xfId="25772"/>
    <cellStyle name="Normal 9 2 2 2 10 2" xfId="25773"/>
    <cellStyle name="Normal 9 2 2 2 11" xfId="25774"/>
    <cellStyle name="Normal 9 2 2 2 2" xfId="25775"/>
    <cellStyle name="Normal 9 2 2 2 2 10" xfId="25776"/>
    <cellStyle name="Normal 9 2 2 2 2 2" xfId="25777"/>
    <cellStyle name="Normal 9 2 2 2 2 2 2" xfId="25778"/>
    <cellStyle name="Normal 9 2 2 2 2 2 2 2" xfId="25779"/>
    <cellStyle name="Normal 9 2 2 2 2 2 2 2 2" xfId="25780"/>
    <cellStyle name="Normal 9 2 2 2 2 2 2 2 2 2" xfId="25781"/>
    <cellStyle name="Normal 9 2 2 2 2 2 2 2 2 2 2" xfId="25782"/>
    <cellStyle name="Normal 9 2 2 2 2 2 2 2 2 2 2 2" xfId="25783"/>
    <cellStyle name="Normal 9 2 2 2 2 2 2 2 2 2 2 2 2" xfId="25784"/>
    <cellStyle name="Normal 9 2 2 2 2 2 2 2 2 2 2 2 2 2" xfId="25785"/>
    <cellStyle name="Normal 9 2 2 2 2 2 2 2 2 2 2 2 3" xfId="25786"/>
    <cellStyle name="Normal 9 2 2 2 2 2 2 2 2 2 2 3" xfId="25787"/>
    <cellStyle name="Normal 9 2 2 2 2 2 2 2 2 2 2 3 2" xfId="25788"/>
    <cellStyle name="Normal 9 2 2 2 2 2 2 2 2 2 2 4" xfId="25789"/>
    <cellStyle name="Normal 9 2 2 2 2 2 2 2 2 2 3" xfId="25790"/>
    <cellStyle name="Normal 9 2 2 2 2 2 2 2 2 2 3 2" xfId="25791"/>
    <cellStyle name="Normal 9 2 2 2 2 2 2 2 2 2 3 2 2" xfId="25792"/>
    <cellStyle name="Normal 9 2 2 2 2 2 2 2 2 2 3 3" xfId="25793"/>
    <cellStyle name="Normal 9 2 2 2 2 2 2 2 2 2 4" xfId="25794"/>
    <cellStyle name="Normal 9 2 2 2 2 2 2 2 2 2 4 2" xfId="25795"/>
    <cellStyle name="Normal 9 2 2 2 2 2 2 2 2 2 5" xfId="25796"/>
    <cellStyle name="Normal 9 2 2 2 2 2 2 2 2 3" xfId="25797"/>
    <cellStyle name="Normal 9 2 2 2 2 2 2 2 2 3 2" xfId="25798"/>
    <cellStyle name="Normal 9 2 2 2 2 2 2 2 2 3 2 2" xfId="25799"/>
    <cellStyle name="Normal 9 2 2 2 2 2 2 2 2 3 2 2 2" xfId="25800"/>
    <cellStyle name="Normal 9 2 2 2 2 2 2 2 2 3 2 3" xfId="25801"/>
    <cellStyle name="Normal 9 2 2 2 2 2 2 2 2 3 3" xfId="25802"/>
    <cellStyle name="Normal 9 2 2 2 2 2 2 2 2 3 3 2" xfId="25803"/>
    <cellStyle name="Normal 9 2 2 2 2 2 2 2 2 3 4" xfId="25804"/>
    <cellStyle name="Normal 9 2 2 2 2 2 2 2 2 4" xfId="25805"/>
    <cellStyle name="Normal 9 2 2 2 2 2 2 2 2 4 2" xfId="25806"/>
    <cellStyle name="Normal 9 2 2 2 2 2 2 2 2 4 2 2" xfId="25807"/>
    <cellStyle name="Normal 9 2 2 2 2 2 2 2 2 4 3" xfId="25808"/>
    <cellStyle name="Normal 9 2 2 2 2 2 2 2 2 5" xfId="25809"/>
    <cellStyle name="Normal 9 2 2 2 2 2 2 2 2 5 2" xfId="25810"/>
    <cellStyle name="Normal 9 2 2 2 2 2 2 2 2 6" xfId="25811"/>
    <cellStyle name="Normal 9 2 2 2 2 2 2 2 3" xfId="25812"/>
    <cellStyle name="Normal 9 2 2 2 2 2 2 2 3 2" xfId="25813"/>
    <cellStyle name="Normal 9 2 2 2 2 2 2 2 3 2 2" xfId="25814"/>
    <cellStyle name="Normal 9 2 2 2 2 2 2 2 3 2 2 2" xfId="25815"/>
    <cellStyle name="Normal 9 2 2 2 2 2 2 2 3 2 2 2 2" xfId="25816"/>
    <cellStyle name="Normal 9 2 2 2 2 2 2 2 3 2 2 3" xfId="25817"/>
    <cellStyle name="Normal 9 2 2 2 2 2 2 2 3 2 3" xfId="25818"/>
    <cellStyle name="Normal 9 2 2 2 2 2 2 2 3 2 3 2" xfId="25819"/>
    <cellStyle name="Normal 9 2 2 2 2 2 2 2 3 2 4" xfId="25820"/>
    <cellStyle name="Normal 9 2 2 2 2 2 2 2 3 3" xfId="25821"/>
    <cellStyle name="Normal 9 2 2 2 2 2 2 2 3 3 2" xfId="25822"/>
    <cellStyle name="Normal 9 2 2 2 2 2 2 2 3 3 2 2" xfId="25823"/>
    <cellStyle name="Normal 9 2 2 2 2 2 2 2 3 3 3" xfId="25824"/>
    <cellStyle name="Normal 9 2 2 2 2 2 2 2 3 4" xfId="25825"/>
    <cellStyle name="Normal 9 2 2 2 2 2 2 2 3 4 2" xfId="25826"/>
    <cellStyle name="Normal 9 2 2 2 2 2 2 2 3 5" xfId="25827"/>
    <cellStyle name="Normal 9 2 2 2 2 2 2 2 4" xfId="25828"/>
    <cellStyle name="Normal 9 2 2 2 2 2 2 2 4 2" xfId="25829"/>
    <cellStyle name="Normal 9 2 2 2 2 2 2 2 4 2 2" xfId="25830"/>
    <cellStyle name="Normal 9 2 2 2 2 2 2 2 4 2 2 2" xfId="25831"/>
    <cellStyle name="Normal 9 2 2 2 2 2 2 2 4 2 3" xfId="25832"/>
    <cellStyle name="Normal 9 2 2 2 2 2 2 2 4 3" xfId="25833"/>
    <cellStyle name="Normal 9 2 2 2 2 2 2 2 4 3 2" xfId="25834"/>
    <cellStyle name="Normal 9 2 2 2 2 2 2 2 4 4" xfId="25835"/>
    <cellStyle name="Normal 9 2 2 2 2 2 2 2 5" xfId="25836"/>
    <cellStyle name="Normal 9 2 2 2 2 2 2 2 5 2" xfId="25837"/>
    <cellStyle name="Normal 9 2 2 2 2 2 2 2 5 2 2" xfId="25838"/>
    <cellStyle name="Normal 9 2 2 2 2 2 2 2 5 3" xfId="25839"/>
    <cellStyle name="Normal 9 2 2 2 2 2 2 2 6" xfId="25840"/>
    <cellStyle name="Normal 9 2 2 2 2 2 2 2 6 2" xfId="25841"/>
    <cellStyle name="Normal 9 2 2 2 2 2 2 2 7" xfId="25842"/>
    <cellStyle name="Normal 9 2 2 2 2 2 2 3" xfId="25843"/>
    <cellStyle name="Normal 9 2 2 2 2 2 2 3 2" xfId="25844"/>
    <cellStyle name="Normal 9 2 2 2 2 2 2 3 2 2" xfId="25845"/>
    <cellStyle name="Normal 9 2 2 2 2 2 2 3 2 2 2" xfId="25846"/>
    <cellStyle name="Normal 9 2 2 2 2 2 2 3 2 2 2 2" xfId="25847"/>
    <cellStyle name="Normal 9 2 2 2 2 2 2 3 2 2 2 2 2" xfId="25848"/>
    <cellStyle name="Normal 9 2 2 2 2 2 2 3 2 2 2 3" xfId="25849"/>
    <cellStyle name="Normal 9 2 2 2 2 2 2 3 2 2 3" xfId="25850"/>
    <cellStyle name="Normal 9 2 2 2 2 2 2 3 2 2 3 2" xfId="25851"/>
    <cellStyle name="Normal 9 2 2 2 2 2 2 3 2 2 4" xfId="25852"/>
    <cellStyle name="Normal 9 2 2 2 2 2 2 3 2 3" xfId="25853"/>
    <cellStyle name="Normal 9 2 2 2 2 2 2 3 2 3 2" xfId="25854"/>
    <cellStyle name="Normal 9 2 2 2 2 2 2 3 2 3 2 2" xfId="25855"/>
    <cellStyle name="Normal 9 2 2 2 2 2 2 3 2 3 3" xfId="25856"/>
    <cellStyle name="Normal 9 2 2 2 2 2 2 3 2 4" xfId="25857"/>
    <cellStyle name="Normal 9 2 2 2 2 2 2 3 2 4 2" xfId="25858"/>
    <cellStyle name="Normal 9 2 2 2 2 2 2 3 2 5" xfId="25859"/>
    <cellStyle name="Normal 9 2 2 2 2 2 2 3 3" xfId="25860"/>
    <cellStyle name="Normal 9 2 2 2 2 2 2 3 3 2" xfId="25861"/>
    <cellStyle name="Normal 9 2 2 2 2 2 2 3 3 2 2" xfId="25862"/>
    <cellStyle name="Normal 9 2 2 2 2 2 2 3 3 2 2 2" xfId="25863"/>
    <cellStyle name="Normal 9 2 2 2 2 2 2 3 3 2 3" xfId="25864"/>
    <cellStyle name="Normal 9 2 2 2 2 2 2 3 3 3" xfId="25865"/>
    <cellStyle name="Normal 9 2 2 2 2 2 2 3 3 3 2" xfId="25866"/>
    <cellStyle name="Normal 9 2 2 2 2 2 2 3 3 4" xfId="25867"/>
    <cellStyle name="Normal 9 2 2 2 2 2 2 3 4" xfId="25868"/>
    <cellStyle name="Normal 9 2 2 2 2 2 2 3 4 2" xfId="25869"/>
    <cellStyle name="Normal 9 2 2 2 2 2 2 3 4 2 2" xfId="25870"/>
    <cellStyle name="Normal 9 2 2 2 2 2 2 3 4 3" xfId="25871"/>
    <cellStyle name="Normal 9 2 2 2 2 2 2 3 5" xfId="25872"/>
    <cellStyle name="Normal 9 2 2 2 2 2 2 3 5 2" xfId="25873"/>
    <cellStyle name="Normal 9 2 2 2 2 2 2 3 6" xfId="25874"/>
    <cellStyle name="Normal 9 2 2 2 2 2 2 4" xfId="25875"/>
    <cellStyle name="Normal 9 2 2 2 2 2 2 4 2" xfId="25876"/>
    <cellStyle name="Normal 9 2 2 2 2 2 2 4 2 2" xfId="25877"/>
    <cellStyle name="Normal 9 2 2 2 2 2 2 4 2 2 2" xfId="25878"/>
    <cellStyle name="Normal 9 2 2 2 2 2 2 4 2 2 2 2" xfId="25879"/>
    <cellStyle name="Normal 9 2 2 2 2 2 2 4 2 2 3" xfId="25880"/>
    <cellStyle name="Normal 9 2 2 2 2 2 2 4 2 3" xfId="25881"/>
    <cellStyle name="Normal 9 2 2 2 2 2 2 4 2 3 2" xfId="25882"/>
    <cellStyle name="Normal 9 2 2 2 2 2 2 4 2 4" xfId="25883"/>
    <cellStyle name="Normal 9 2 2 2 2 2 2 4 3" xfId="25884"/>
    <cellStyle name="Normal 9 2 2 2 2 2 2 4 3 2" xfId="25885"/>
    <cellStyle name="Normal 9 2 2 2 2 2 2 4 3 2 2" xfId="25886"/>
    <cellStyle name="Normal 9 2 2 2 2 2 2 4 3 3" xfId="25887"/>
    <cellStyle name="Normal 9 2 2 2 2 2 2 4 4" xfId="25888"/>
    <cellStyle name="Normal 9 2 2 2 2 2 2 4 4 2" xfId="25889"/>
    <cellStyle name="Normal 9 2 2 2 2 2 2 4 5" xfId="25890"/>
    <cellStyle name="Normal 9 2 2 2 2 2 2 5" xfId="25891"/>
    <cellStyle name="Normal 9 2 2 2 2 2 2 5 2" xfId="25892"/>
    <cellStyle name="Normal 9 2 2 2 2 2 2 5 2 2" xfId="25893"/>
    <cellStyle name="Normal 9 2 2 2 2 2 2 5 2 2 2" xfId="25894"/>
    <cellStyle name="Normal 9 2 2 2 2 2 2 5 2 3" xfId="25895"/>
    <cellStyle name="Normal 9 2 2 2 2 2 2 5 3" xfId="25896"/>
    <cellStyle name="Normal 9 2 2 2 2 2 2 5 3 2" xfId="25897"/>
    <cellStyle name="Normal 9 2 2 2 2 2 2 5 4" xfId="25898"/>
    <cellStyle name="Normal 9 2 2 2 2 2 2 6" xfId="25899"/>
    <cellStyle name="Normal 9 2 2 2 2 2 2 6 2" xfId="25900"/>
    <cellStyle name="Normal 9 2 2 2 2 2 2 6 2 2" xfId="25901"/>
    <cellStyle name="Normal 9 2 2 2 2 2 2 6 3" xfId="25902"/>
    <cellStyle name="Normal 9 2 2 2 2 2 2 7" xfId="25903"/>
    <cellStyle name="Normal 9 2 2 2 2 2 2 7 2" xfId="25904"/>
    <cellStyle name="Normal 9 2 2 2 2 2 2 8" xfId="25905"/>
    <cellStyle name="Normal 9 2 2 2 2 2 3" xfId="25906"/>
    <cellStyle name="Normal 9 2 2 2 2 2 3 2" xfId="25907"/>
    <cellStyle name="Normal 9 2 2 2 2 2 3 2 2" xfId="25908"/>
    <cellStyle name="Normal 9 2 2 2 2 2 3 2 2 2" xfId="25909"/>
    <cellStyle name="Normal 9 2 2 2 2 2 3 2 2 2 2" xfId="25910"/>
    <cellStyle name="Normal 9 2 2 2 2 2 3 2 2 2 2 2" xfId="25911"/>
    <cellStyle name="Normal 9 2 2 2 2 2 3 2 2 2 2 2 2" xfId="25912"/>
    <cellStyle name="Normal 9 2 2 2 2 2 3 2 2 2 2 3" xfId="25913"/>
    <cellStyle name="Normal 9 2 2 2 2 2 3 2 2 2 3" xfId="25914"/>
    <cellStyle name="Normal 9 2 2 2 2 2 3 2 2 2 3 2" xfId="25915"/>
    <cellStyle name="Normal 9 2 2 2 2 2 3 2 2 2 4" xfId="25916"/>
    <cellStyle name="Normal 9 2 2 2 2 2 3 2 2 3" xfId="25917"/>
    <cellStyle name="Normal 9 2 2 2 2 2 3 2 2 3 2" xfId="25918"/>
    <cellStyle name="Normal 9 2 2 2 2 2 3 2 2 3 2 2" xfId="25919"/>
    <cellStyle name="Normal 9 2 2 2 2 2 3 2 2 3 3" xfId="25920"/>
    <cellStyle name="Normal 9 2 2 2 2 2 3 2 2 4" xfId="25921"/>
    <cellStyle name="Normal 9 2 2 2 2 2 3 2 2 4 2" xfId="25922"/>
    <cellStyle name="Normal 9 2 2 2 2 2 3 2 2 5" xfId="25923"/>
    <cellStyle name="Normal 9 2 2 2 2 2 3 2 3" xfId="25924"/>
    <cellStyle name="Normal 9 2 2 2 2 2 3 2 3 2" xfId="25925"/>
    <cellStyle name="Normal 9 2 2 2 2 2 3 2 3 2 2" xfId="25926"/>
    <cellStyle name="Normal 9 2 2 2 2 2 3 2 3 2 2 2" xfId="25927"/>
    <cellStyle name="Normal 9 2 2 2 2 2 3 2 3 2 3" xfId="25928"/>
    <cellStyle name="Normal 9 2 2 2 2 2 3 2 3 3" xfId="25929"/>
    <cellStyle name="Normal 9 2 2 2 2 2 3 2 3 3 2" xfId="25930"/>
    <cellStyle name="Normal 9 2 2 2 2 2 3 2 3 4" xfId="25931"/>
    <cellStyle name="Normal 9 2 2 2 2 2 3 2 4" xfId="25932"/>
    <cellStyle name="Normal 9 2 2 2 2 2 3 2 4 2" xfId="25933"/>
    <cellStyle name="Normal 9 2 2 2 2 2 3 2 4 2 2" xfId="25934"/>
    <cellStyle name="Normal 9 2 2 2 2 2 3 2 4 3" xfId="25935"/>
    <cellStyle name="Normal 9 2 2 2 2 2 3 2 5" xfId="25936"/>
    <cellStyle name="Normal 9 2 2 2 2 2 3 2 5 2" xfId="25937"/>
    <cellStyle name="Normal 9 2 2 2 2 2 3 2 6" xfId="25938"/>
    <cellStyle name="Normal 9 2 2 2 2 2 3 3" xfId="25939"/>
    <cellStyle name="Normal 9 2 2 2 2 2 3 3 2" xfId="25940"/>
    <cellStyle name="Normal 9 2 2 2 2 2 3 3 2 2" xfId="25941"/>
    <cellStyle name="Normal 9 2 2 2 2 2 3 3 2 2 2" xfId="25942"/>
    <cellStyle name="Normal 9 2 2 2 2 2 3 3 2 2 2 2" xfId="25943"/>
    <cellStyle name="Normal 9 2 2 2 2 2 3 3 2 2 3" xfId="25944"/>
    <cellStyle name="Normal 9 2 2 2 2 2 3 3 2 3" xfId="25945"/>
    <cellStyle name="Normal 9 2 2 2 2 2 3 3 2 3 2" xfId="25946"/>
    <cellStyle name="Normal 9 2 2 2 2 2 3 3 2 4" xfId="25947"/>
    <cellStyle name="Normal 9 2 2 2 2 2 3 3 3" xfId="25948"/>
    <cellStyle name="Normal 9 2 2 2 2 2 3 3 3 2" xfId="25949"/>
    <cellStyle name="Normal 9 2 2 2 2 2 3 3 3 2 2" xfId="25950"/>
    <cellStyle name="Normal 9 2 2 2 2 2 3 3 3 3" xfId="25951"/>
    <cellStyle name="Normal 9 2 2 2 2 2 3 3 4" xfId="25952"/>
    <cellStyle name="Normal 9 2 2 2 2 2 3 3 4 2" xfId="25953"/>
    <cellStyle name="Normal 9 2 2 2 2 2 3 3 5" xfId="25954"/>
    <cellStyle name="Normal 9 2 2 2 2 2 3 4" xfId="25955"/>
    <cellStyle name="Normal 9 2 2 2 2 2 3 4 2" xfId="25956"/>
    <cellStyle name="Normal 9 2 2 2 2 2 3 4 2 2" xfId="25957"/>
    <cellStyle name="Normal 9 2 2 2 2 2 3 4 2 2 2" xfId="25958"/>
    <cellStyle name="Normal 9 2 2 2 2 2 3 4 2 3" xfId="25959"/>
    <cellStyle name="Normal 9 2 2 2 2 2 3 4 3" xfId="25960"/>
    <cellStyle name="Normal 9 2 2 2 2 2 3 4 3 2" xfId="25961"/>
    <cellStyle name="Normal 9 2 2 2 2 2 3 4 4" xfId="25962"/>
    <cellStyle name="Normal 9 2 2 2 2 2 3 5" xfId="25963"/>
    <cellStyle name="Normal 9 2 2 2 2 2 3 5 2" xfId="25964"/>
    <cellStyle name="Normal 9 2 2 2 2 2 3 5 2 2" xfId="25965"/>
    <cellStyle name="Normal 9 2 2 2 2 2 3 5 3" xfId="25966"/>
    <cellStyle name="Normal 9 2 2 2 2 2 3 6" xfId="25967"/>
    <cellStyle name="Normal 9 2 2 2 2 2 3 6 2" xfId="25968"/>
    <cellStyle name="Normal 9 2 2 2 2 2 3 7" xfId="25969"/>
    <cellStyle name="Normal 9 2 2 2 2 2 4" xfId="25970"/>
    <cellStyle name="Normal 9 2 2 2 2 2 4 2" xfId="25971"/>
    <cellStyle name="Normal 9 2 2 2 2 2 4 2 2" xfId="25972"/>
    <cellStyle name="Normal 9 2 2 2 2 2 4 2 2 2" xfId="25973"/>
    <cellStyle name="Normal 9 2 2 2 2 2 4 2 2 2 2" xfId="25974"/>
    <cellStyle name="Normal 9 2 2 2 2 2 4 2 2 2 2 2" xfId="25975"/>
    <cellStyle name="Normal 9 2 2 2 2 2 4 2 2 2 3" xfId="25976"/>
    <cellStyle name="Normal 9 2 2 2 2 2 4 2 2 3" xfId="25977"/>
    <cellStyle name="Normal 9 2 2 2 2 2 4 2 2 3 2" xfId="25978"/>
    <cellStyle name="Normal 9 2 2 2 2 2 4 2 2 4" xfId="25979"/>
    <cellStyle name="Normal 9 2 2 2 2 2 4 2 3" xfId="25980"/>
    <cellStyle name="Normal 9 2 2 2 2 2 4 2 3 2" xfId="25981"/>
    <cellStyle name="Normal 9 2 2 2 2 2 4 2 3 2 2" xfId="25982"/>
    <cellStyle name="Normal 9 2 2 2 2 2 4 2 3 3" xfId="25983"/>
    <cellStyle name="Normal 9 2 2 2 2 2 4 2 4" xfId="25984"/>
    <cellStyle name="Normal 9 2 2 2 2 2 4 2 4 2" xfId="25985"/>
    <cellStyle name="Normal 9 2 2 2 2 2 4 2 5" xfId="25986"/>
    <cellStyle name="Normal 9 2 2 2 2 2 4 3" xfId="25987"/>
    <cellStyle name="Normal 9 2 2 2 2 2 4 3 2" xfId="25988"/>
    <cellStyle name="Normal 9 2 2 2 2 2 4 3 2 2" xfId="25989"/>
    <cellStyle name="Normal 9 2 2 2 2 2 4 3 2 2 2" xfId="25990"/>
    <cellStyle name="Normal 9 2 2 2 2 2 4 3 2 3" xfId="25991"/>
    <cellStyle name="Normal 9 2 2 2 2 2 4 3 3" xfId="25992"/>
    <cellStyle name="Normal 9 2 2 2 2 2 4 3 3 2" xfId="25993"/>
    <cellStyle name="Normal 9 2 2 2 2 2 4 3 4" xfId="25994"/>
    <cellStyle name="Normal 9 2 2 2 2 2 4 4" xfId="25995"/>
    <cellStyle name="Normal 9 2 2 2 2 2 4 4 2" xfId="25996"/>
    <cellStyle name="Normal 9 2 2 2 2 2 4 4 2 2" xfId="25997"/>
    <cellStyle name="Normal 9 2 2 2 2 2 4 4 3" xfId="25998"/>
    <cellStyle name="Normal 9 2 2 2 2 2 4 5" xfId="25999"/>
    <cellStyle name="Normal 9 2 2 2 2 2 4 5 2" xfId="26000"/>
    <cellStyle name="Normal 9 2 2 2 2 2 4 6" xfId="26001"/>
    <cellStyle name="Normal 9 2 2 2 2 2 5" xfId="26002"/>
    <cellStyle name="Normal 9 2 2 2 2 2 5 2" xfId="26003"/>
    <cellStyle name="Normal 9 2 2 2 2 2 5 2 2" xfId="26004"/>
    <cellStyle name="Normal 9 2 2 2 2 2 5 2 2 2" xfId="26005"/>
    <cellStyle name="Normal 9 2 2 2 2 2 5 2 2 2 2" xfId="26006"/>
    <cellStyle name="Normal 9 2 2 2 2 2 5 2 2 3" xfId="26007"/>
    <cellStyle name="Normal 9 2 2 2 2 2 5 2 3" xfId="26008"/>
    <cellStyle name="Normal 9 2 2 2 2 2 5 2 3 2" xfId="26009"/>
    <cellStyle name="Normal 9 2 2 2 2 2 5 2 4" xfId="26010"/>
    <cellStyle name="Normal 9 2 2 2 2 2 5 3" xfId="26011"/>
    <cellStyle name="Normal 9 2 2 2 2 2 5 3 2" xfId="26012"/>
    <cellStyle name="Normal 9 2 2 2 2 2 5 3 2 2" xfId="26013"/>
    <cellStyle name="Normal 9 2 2 2 2 2 5 3 3" xfId="26014"/>
    <cellStyle name="Normal 9 2 2 2 2 2 5 4" xfId="26015"/>
    <cellStyle name="Normal 9 2 2 2 2 2 5 4 2" xfId="26016"/>
    <cellStyle name="Normal 9 2 2 2 2 2 5 5" xfId="26017"/>
    <cellStyle name="Normal 9 2 2 2 2 2 6" xfId="26018"/>
    <cellStyle name="Normal 9 2 2 2 2 2 6 2" xfId="26019"/>
    <cellStyle name="Normal 9 2 2 2 2 2 6 2 2" xfId="26020"/>
    <cellStyle name="Normal 9 2 2 2 2 2 6 2 2 2" xfId="26021"/>
    <cellStyle name="Normal 9 2 2 2 2 2 6 2 3" xfId="26022"/>
    <cellStyle name="Normal 9 2 2 2 2 2 6 3" xfId="26023"/>
    <cellStyle name="Normal 9 2 2 2 2 2 6 3 2" xfId="26024"/>
    <cellStyle name="Normal 9 2 2 2 2 2 6 4" xfId="26025"/>
    <cellStyle name="Normal 9 2 2 2 2 2 7" xfId="26026"/>
    <cellStyle name="Normal 9 2 2 2 2 2 7 2" xfId="26027"/>
    <cellStyle name="Normal 9 2 2 2 2 2 7 2 2" xfId="26028"/>
    <cellStyle name="Normal 9 2 2 2 2 2 7 3" xfId="26029"/>
    <cellStyle name="Normal 9 2 2 2 2 2 8" xfId="26030"/>
    <cellStyle name="Normal 9 2 2 2 2 2 8 2" xfId="26031"/>
    <cellStyle name="Normal 9 2 2 2 2 2 9" xfId="26032"/>
    <cellStyle name="Normal 9 2 2 2 2 3" xfId="26033"/>
    <cellStyle name="Normal 9 2 2 2 2 3 2" xfId="26034"/>
    <cellStyle name="Normal 9 2 2 2 2 3 2 2" xfId="26035"/>
    <cellStyle name="Normal 9 2 2 2 2 3 2 2 2" xfId="26036"/>
    <cellStyle name="Normal 9 2 2 2 2 3 2 2 2 2" xfId="26037"/>
    <cellStyle name="Normal 9 2 2 2 2 3 2 2 2 2 2" xfId="26038"/>
    <cellStyle name="Normal 9 2 2 2 2 3 2 2 2 2 2 2" xfId="26039"/>
    <cellStyle name="Normal 9 2 2 2 2 3 2 2 2 2 2 2 2" xfId="26040"/>
    <cellStyle name="Normal 9 2 2 2 2 3 2 2 2 2 2 3" xfId="26041"/>
    <cellStyle name="Normal 9 2 2 2 2 3 2 2 2 2 3" xfId="26042"/>
    <cellStyle name="Normal 9 2 2 2 2 3 2 2 2 2 3 2" xfId="26043"/>
    <cellStyle name="Normal 9 2 2 2 2 3 2 2 2 2 4" xfId="26044"/>
    <cellStyle name="Normal 9 2 2 2 2 3 2 2 2 3" xfId="26045"/>
    <cellStyle name="Normal 9 2 2 2 2 3 2 2 2 3 2" xfId="26046"/>
    <cellStyle name="Normal 9 2 2 2 2 3 2 2 2 3 2 2" xfId="26047"/>
    <cellStyle name="Normal 9 2 2 2 2 3 2 2 2 3 3" xfId="26048"/>
    <cellStyle name="Normal 9 2 2 2 2 3 2 2 2 4" xfId="26049"/>
    <cellStyle name="Normal 9 2 2 2 2 3 2 2 2 4 2" xfId="26050"/>
    <cellStyle name="Normal 9 2 2 2 2 3 2 2 2 5" xfId="26051"/>
    <cellStyle name="Normal 9 2 2 2 2 3 2 2 3" xfId="26052"/>
    <cellStyle name="Normal 9 2 2 2 2 3 2 2 3 2" xfId="26053"/>
    <cellStyle name="Normal 9 2 2 2 2 3 2 2 3 2 2" xfId="26054"/>
    <cellStyle name="Normal 9 2 2 2 2 3 2 2 3 2 2 2" xfId="26055"/>
    <cellStyle name="Normal 9 2 2 2 2 3 2 2 3 2 3" xfId="26056"/>
    <cellStyle name="Normal 9 2 2 2 2 3 2 2 3 3" xfId="26057"/>
    <cellStyle name="Normal 9 2 2 2 2 3 2 2 3 3 2" xfId="26058"/>
    <cellStyle name="Normal 9 2 2 2 2 3 2 2 3 4" xfId="26059"/>
    <cellStyle name="Normal 9 2 2 2 2 3 2 2 4" xfId="26060"/>
    <cellStyle name="Normal 9 2 2 2 2 3 2 2 4 2" xfId="26061"/>
    <cellStyle name="Normal 9 2 2 2 2 3 2 2 4 2 2" xfId="26062"/>
    <cellStyle name="Normal 9 2 2 2 2 3 2 2 4 3" xfId="26063"/>
    <cellStyle name="Normal 9 2 2 2 2 3 2 2 5" xfId="26064"/>
    <cellStyle name="Normal 9 2 2 2 2 3 2 2 5 2" xfId="26065"/>
    <cellStyle name="Normal 9 2 2 2 2 3 2 2 6" xfId="26066"/>
    <cellStyle name="Normal 9 2 2 2 2 3 2 3" xfId="26067"/>
    <cellStyle name="Normal 9 2 2 2 2 3 2 3 2" xfId="26068"/>
    <cellStyle name="Normal 9 2 2 2 2 3 2 3 2 2" xfId="26069"/>
    <cellStyle name="Normal 9 2 2 2 2 3 2 3 2 2 2" xfId="26070"/>
    <cellStyle name="Normal 9 2 2 2 2 3 2 3 2 2 2 2" xfId="26071"/>
    <cellStyle name="Normal 9 2 2 2 2 3 2 3 2 2 3" xfId="26072"/>
    <cellStyle name="Normal 9 2 2 2 2 3 2 3 2 3" xfId="26073"/>
    <cellStyle name="Normal 9 2 2 2 2 3 2 3 2 3 2" xfId="26074"/>
    <cellStyle name="Normal 9 2 2 2 2 3 2 3 2 4" xfId="26075"/>
    <cellStyle name="Normal 9 2 2 2 2 3 2 3 3" xfId="26076"/>
    <cellStyle name="Normal 9 2 2 2 2 3 2 3 3 2" xfId="26077"/>
    <cellStyle name="Normal 9 2 2 2 2 3 2 3 3 2 2" xfId="26078"/>
    <cellStyle name="Normal 9 2 2 2 2 3 2 3 3 3" xfId="26079"/>
    <cellStyle name="Normal 9 2 2 2 2 3 2 3 4" xfId="26080"/>
    <cellStyle name="Normal 9 2 2 2 2 3 2 3 4 2" xfId="26081"/>
    <cellStyle name="Normal 9 2 2 2 2 3 2 3 5" xfId="26082"/>
    <cellStyle name="Normal 9 2 2 2 2 3 2 4" xfId="26083"/>
    <cellStyle name="Normal 9 2 2 2 2 3 2 4 2" xfId="26084"/>
    <cellStyle name="Normal 9 2 2 2 2 3 2 4 2 2" xfId="26085"/>
    <cellStyle name="Normal 9 2 2 2 2 3 2 4 2 2 2" xfId="26086"/>
    <cellStyle name="Normal 9 2 2 2 2 3 2 4 2 3" xfId="26087"/>
    <cellStyle name="Normal 9 2 2 2 2 3 2 4 3" xfId="26088"/>
    <cellStyle name="Normal 9 2 2 2 2 3 2 4 3 2" xfId="26089"/>
    <cellStyle name="Normal 9 2 2 2 2 3 2 4 4" xfId="26090"/>
    <cellStyle name="Normal 9 2 2 2 2 3 2 5" xfId="26091"/>
    <cellStyle name="Normal 9 2 2 2 2 3 2 5 2" xfId="26092"/>
    <cellStyle name="Normal 9 2 2 2 2 3 2 5 2 2" xfId="26093"/>
    <cellStyle name="Normal 9 2 2 2 2 3 2 5 3" xfId="26094"/>
    <cellStyle name="Normal 9 2 2 2 2 3 2 6" xfId="26095"/>
    <cellStyle name="Normal 9 2 2 2 2 3 2 6 2" xfId="26096"/>
    <cellStyle name="Normal 9 2 2 2 2 3 2 7" xfId="26097"/>
    <cellStyle name="Normal 9 2 2 2 2 3 3" xfId="26098"/>
    <cellStyle name="Normal 9 2 2 2 2 3 3 2" xfId="26099"/>
    <cellStyle name="Normal 9 2 2 2 2 3 3 2 2" xfId="26100"/>
    <cellStyle name="Normal 9 2 2 2 2 3 3 2 2 2" xfId="26101"/>
    <cellStyle name="Normal 9 2 2 2 2 3 3 2 2 2 2" xfId="26102"/>
    <cellStyle name="Normal 9 2 2 2 2 3 3 2 2 2 2 2" xfId="26103"/>
    <cellStyle name="Normal 9 2 2 2 2 3 3 2 2 2 3" xfId="26104"/>
    <cellStyle name="Normal 9 2 2 2 2 3 3 2 2 3" xfId="26105"/>
    <cellStyle name="Normal 9 2 2 2 2 3 3 2 2 3 2" xfId="26106"/>
    <cellStyle name="Normal 9 2 2 2 2 3 3 2 2 4" xfId="26107"/>
    <cellStyle name="Normal 9 2 2 2 2 3 3 2 3" xfId="26108"/>
    <cellStyle name="Normal 9 2 2 2 2 3 3 2 3 2" xfId="26109"/>
    <cellStyle name="Normal 9 2 2 2 2 3 3 2 3 2 2" xfId="26110"/>
    <cellStyle name="Normal 9 2 2 2 2 3 3 2 3 3" xfId="26111"/>
    <cellStyle name="Normal 9 2 2 2 2 3 3 2 4" xfId="26112"/>
    <cellStyle name="Normal 9 2 2 2 2 3 3 2 4 2" xfId="26113"/>
    <cellStyle name="Normal 9 2 2 2 2 3 3 2 5" xfId="26114"/>
    <cellStyle name="Normal 9 2 2 2 2 3 3 3" xfId="26115"/>
    <cellStyle name="Normal 9 2 2 2 2 3 3 3 2" xfId="26116"/>
    <cellStyle name="Normal 9 2 2 2 2 3 3 3 2 2" xfId="26117"/>
    <cellStyle name="Normal 9 2 2 2 2 3 3 3 2 2 2" xfId="26118"/>
    <cellStyle name="Normal 9 2 2 2 2 3 3 3 2 3" xfId="26119"/>
    <cellStyle name="Normal 9 2 2 2 2 3 3 3 3" xfId="26120"/>
    <cellStyle name="Normal 9 2 2 2 2 3 3 3 3 2" xfId="26121"/>
    <cellStyle name="Normal 9 2 2 2 2 3 3 3 4" xfId="26122"/>
    <cellStyle name="Normal 9 2 2 2 2 3 3 4" xfId="26123"/>
    <cellStyle name="Normal 9 2 2 2 2 3 3 4 2" xfId="26124"/>
    <cellStyle name="Normal 9 2 2 2 2 3 3 4 2 2" xfId="26125"/>
    <cellStyle name="Normal 9 2 2 2 2 3 3 4 3" xfId="26126"/>
    <cellStyle name="Normal 9 2 2 2 2 3 3 5" xfId="26127"/>
    <cellStyle name="Normal 9 2 2 2 2 3 3 5 2" xfId="26128"/>
    <cellStyle name="Normal 9 2 2 2 2 3 3 6" xfId="26129"/>
    <cellStyle name="Normal 9 2 2 2 2 3 4" xfId="26130"/>
    <cellStyle name="Normal 9 2 2 2 2 3 4 2" xfId="26131"/>
    <cellStyle name="Normal 9 2 2 2 2 3 4 2 2" xfId="26132"/>
    <cellStyle name="Normal 9 2 2 2 2 3 4 2 2 2" xfId="26133"/>
    <cellStyle name="Normal 9 2 2 2 2 3 4 2 2 2 2" xfId="26134"/>
    <cellStyle name="Normal 9 2 2 2 2 3 4 2 2 3" xfId="26135"/>
    <cellStyle name="Normal 9 2 2 2 2 3 4 2 3" xfId="26136"/>
    <cellStyle name="Normal 9 2 2 2 2 3 4 2 3 2" xfId="26137"/>
    <cellStyle name="Normal 9 2 2 2 2 3 4 2 4" xfId="26138"/>
    <cellStyle name="Normal 9 2 2 2 2 3 4 3" xfId="26139"/>
    <cellStyle name="Normal 9 2 2 2 2 3 4 3 2" xfId="26140"/>
    <cellStyle name="Normal 9 2 2 2 2 3 4 3 2 2" xfId="26141"/>
    <cellStyle name="Normal 9 2 2 2 2 3 4 3 3" xfId="26142"/>
    <cellStyle name="Normal 9 2 2 2 2 3 4 4" xfId="26143"/>
    <cellStyle name="Normal 9 2 2 2 2 3 4 4 2" xfId="26144"/>
    <cellStyle name="Normal 9 2 2 2 2 3 4 5" xfId="26145"/>
    <cellStyle name="Normal 9 2 2 2 2 3 5" xfId="26146"/>
    <cellStyle name="Normal 9 2 2 2 2 3 5 2" xfId="26147"/>
    <cellStyle name="Normal 9 2 2 2 2 3 5 2 2" xfId="26148"/>
    <cellStyle name="Normal 9 2 2 2 2 3 5 2 2 2" xfId="26149"/>
    <cellStyle name="Normal 9 2 2 2 2 3 5 2 3" xfId="26150"/>
    <cellStyle name="Normal 9 2 2 2 2 3 5 3" xfId="26151"/>
    <cellStyle name="Normal 9 2 2 2 2 3 5 3 2" xfId="26152"/>
    <cellStyle name="Normal 9 2 2 2 2 3 5 4" xfId="26153"/>
    <cellStyle name="Normal 9 2 2 2 2 3 6" xfId="26154"/>
    <cellStyle name="Normal 9 2 2 2 2 3 6 2" xfId="26155"/>
    <cellStyle name="Normal 9 2 2 2 2 3 6 2 2" xfId="26156"/>
    <cellStyle name="Normal 9 2 2 2 2 3 6 3" xfId="26157"/>
    <cellStyle name="Normal 9 2 2 2 2 3 7" xfId="26158"/>
    <cellStyle name="Normal 9 2 2 2 2 3 7 2" xfId="26159"/>
    <cellStyle name="Normal 9 2 2 2 2 3 8" xfId="26160"/>
    <cellStyle name="Normal 9 2 2 2 2 4" xfId="26161"/>
    <cellStyle name="Normal 9 2 2 2 2 4 2" xfId="26162"/>
    <cellStyle name="Normal 9 2 2 2 2 4 2 2" xfId="26163"/>
    <cellStyle name="Normal 9 2 2 2 2 4 2 2 2" xfId="26164"/>
    <cellStyle name="Normal 9 2 2 2 2 4 2 2 2 2" xfId="26165"/>
    <cellStyle name="Normal 9 2 2 2 2 4 2 2 2 2 2" xfId="26166"/>
    <cellStyle name="Normal 9 2 2 2 2 4 2 2 2 2 2 2" xfId="26167"/>
    <cellStyle name="Normal 9 2 2 2 2 4 2 2 2 2 3" xfId="26168"/>
    <cellStyle name="Normal 9 2 2 2 2 4 2 2 2 3" xfId="26169"/>
    <cellStyle name="Normal 9 2 2 2 2 4 2 2 2 3 2" xfId="26170"/>
    <cellStyle name="Normal 9 2 2 2 2 4 2 2 2 4" xfId="26171"/>
    <cellStyle name="Normal 9 2 2 2 2 4 2 2 3" xfId="26172"/>
    <cellStyle name="Normal 9 2 2 2 2 4 2 2 3 2" xfId="26173"/>
    <cellStyle name="Normal 9 2 2 2 2 4 2 2 3 2 2" xfId="26174"/>
    <cellStyle name="Normal 9 2 2 2 2 4 2 2 3 3" xfId="26175"/>
    <cellStyle name="Normal 9 2 2 2 2 4 2 2 4" xfId="26176"/>
    <cellStyle name="Normal 9 2 2 2 2 4 2 2 4 2" xfId="26177"/>
    <cellStyle name="Normal 9 2 2 2 2 4 2 2 5" xfId="26178"/>
    <cellStyle name="Normal 9 2 2 2 2 4 2 3" xfId="26179"/>
    <cellStyle name="Normal 9 2 2 2 2 4 2 3 2" xfId="26180"/>
    <cellStyle name="Normal 9 2 2 2 2 4 2 3 2 2" xfId="26181"/>
    <cellStyle name="Normal 9 2 2 2 2 4 2 3 2 2 2" xfId="26182"/>
    <cellStyle name="Normal 9 2 2 2 2 4 2 3 2 3" xfId="26183"/>
    <cellStyle name="Normal 9 2 2 2 2 4 2 3 3" xfId="26184"/>
    <cellStyle name="Normal 9 2 2 2 2 4 2 3 3 2" xfId="26185"/>
    <cellStyle name="Normal 9 2 2 2 2 4 2 3 4" xfId="26186"/>
    <cellStyle name="Normal 9 2 2 2 2 4 2 4" xfId="26187"/>
    <cellStyle name="Normal 9 2 2 2 2 4 2 4 2" xfId="26188"/>
    <cellStyle name="Normal 9 2 2 2 2 4 2 4 2 2" xfId="26189"/>
    <cellStyle name="Normal 9 2 2 2 2 4 2 4 3" xfId="26190"/>
    <cellStyle name="Normal 9 2 2 2 2 4 2 5" xfId="26191"/>
    <cellStyle name="Normal 9 2 2 2 2 4 2 5 2" xfId="26192"/>
    <cellStyle name="Normal 9 2 2 2 2 4 2 6" xfId="26193"/>
    <cellStyle name="Normal 9 2 2 2 2 4 3" xfId="26194"/>
    <cellStyle name="Normal 9 2 2 2 2 4 3 2" xfId="26195"/>
    <cellStyle name="Normal 9 2 2 2 2 4 3 2 2" xfId="26196"/>
    <cellStyle name="Normal 9 2 2 2 2 4 3 2 2 2" xfId="26197"/>
    <cellStyle name="Normal 9 2 2 2 2 4 3 2 2 2 2" xfId="26198"/>
    <cellStyle name="Normal 9 2 2 2 2 4 3 2 2 3" xfId="26199"/>
    <cellStyle name="Normal 9 2 2 2 2 4 3 2 3" xfId="26200"/>
    <cellStyle name="Normal 9 2 2 2 2 4 3 2 3 2" xfId="26201"/>
    <cellStyle name="Normal 9 2 2 2 2 4 3 2 4" xfId="26202"/>
    <cellStyle name="Normal 9 2 2 2 2 4 3 3" xfId="26203"/>
    <cellStyle name="Normal 9 2 2 2 2 4 3 3 2" xfId="26204"/>
    <cellStyle name="Normal 9 2 2 2 2 4 3 3 2 2" xfId="26205"/>
    <cellStyle name="Normal 9 2 2 2 2 4 3 3 3" xfId="26206"/>
    <cellStyle name="Normal 9 2 2 2 2 4 3 4" xfId="26207"/>
    <cellStyle name="Normal 9 2 2 2 2 4 3 4 2" xfId="26208"/>
    <cellStyle name="Normal 9 2 2 2 2 4 3 5" xfId="26209"/>
    <cellStyle name="Normal 9 2 2 2 2 4 4" xfId="26210"/>
    <cellStyle name="Normal 9 2 2 2 2 4 4 2" xfId="26211"/>
    <cellStyle name="Normal 9 2 2 2 2 4 4 2 2" xfId="26212"/>
    <cellStyle name="Normal 9 2 2 2 2 4 4 2 2 2" xfId="26213"/>
    <cellStyle name="Normal 9 2 2 2 2 4 4 2 3" xfId="26214"/>
    <cellStyle name="Normal 9 2 2 2 2 4 4 3" xfId="26215"/>
    <cellStyle name="Normal 9 2 2 2 2 4 4 3 2" xfId="26216"/>
    <cellStyle name="Normal 9 2 2 2 2 4 4 4" xfId="26217"/>
    <cellStyle name="Normal 9 2 2 2 2 4 5" xfId="26218"/>
    <cellStyle name="Normal 9 2 2 2 2 4 5 2" xfId="26219"/>
    <cellStyle name="Normal 9 2 2 2 2 4 5 2 2" xfId="26220"/>
    <cellStyle name="Normal 9 2 2 2 2 4 5 3" xfId="26221"/>
    <cellStyle name="Normal 9 2 2 2 2 4 6" xfId="26222"/>
    <cellStyle name="Normal 9 2 2 2 2 4 6 2" xfId="26223"/>
    <cellStyle name="Normal 9 2 2 2 2 4 7" xfId="26224"/>
    <cellStyle name="Normal 9 2 2 2 2 5" xfId="26225"/>
    <cellStyle name="Normal 9 2 2 2 2 5 2" xfId="26226"/>
    <cellStyle name="Normal 9 2 2 2 2 5 2 2" xfId="26227"/>
    <cellStyle name="Normal 9 2 2 2 2 5 2 2 2" xfId="26228"/>
    <cellStyle name="Normal 9 2 2 2 2 5 2 2 2 2" xfId="26229"/>
    <cellStyle name="Normal 9 2 2 2 2 5 2 2 2 2 2" xfId="26230"/>
    <cellStyle name="Normal 9 2 2 2 2 5 2 2 2 3" xfId="26231"/>
    <cellStyle name="Normal 9 2 2 2 2 5 2 2 3" xfId="26232"/>
    <cellStyle name="Normal 9 2 2 2 2 5 2 2 3 2" xfId="26233"/>
    <cellStyle name="Normal 9 2 2 2 2 5 2 2 4" xfId="26234"/>
    <cellStyle name="Normal 9 2 2 2 2 5 2 3" xfId="26235"/>
    <cellStyle name="Normal 9 2 2 2 2 5 2 3 2" xfId="26236"/>
    <cellStyle name="Normal 9 2 2 2 2 5 2 3 2 2" xfId="26237"/>
    <cellStyle name="Normal 9 2 2 2 2 5 2 3 3" xfId="26238"/>
    <cellStyle name="Normal 9 2 2 2 2 5 2 4" xfId="26239"/>
    <cellStyle name="Normal 9 2 2 2 2 5 2 4 2" xfId="26240"/>
    <cellStyle name="Normal 9 2 2 2 2 5 2 5" xfId="26241"/>
    <cellStyle name="Normal 9 2 2 2 2 5 3" xfId="26242"/>
    <cellStyle name="Normal 9 2 2 2 2 5 3 2" xfId="26243"/>
    <cellStyle name="Normal 9 2 2 2 2 5 3 2 2" xfId="26244"/>
    <cellStyle name="Normal 9 2 2 2 2 5 3 2 2 2" xfId="26245"/>
    <cellStyle name="Normal 9 2 2 2 2 5 3 2 3" xfId="26246"/>
    <cellStyle name="Normal 9 2 2 2 2 5 3 3" xfId="26247"/>
    <cellStyle name="Normal 9 2 2 2 2 5 3 3 2" xfId="26248"/>
    <cellStyle name="Normal 9 2 2 2 2 5 3 4" xfId="26249"/>
    <cellStyle name="Normal 9 2 2 2 2 5 4" xfId="26250"/>
    <cellStyle name="Normal 9 2 2 2 2 5 4 2" xfId="26251"/>
    <cellStyle name="Normal 9 2 2 2 2 5 4 2 2" xfId="26252"/>
    <cellStyle name="Normal 9 2 2 2 2 5 4 3" xfId="26253"/>
    <cellStyle name="Normal 9 2 2 2 2 5 5" xfId="26254"/>
    <cellStyle name="Normal 9 2 2 2 2 5 5 2" xfId="26255"/>
    <cellStyle name="Normal 9 2 2 2 2 5 6" xfId="26256"/>
    <cellStyle name="Normal 9 2 2 2 2 6" xfId="26257"/>
    <cellStyle name="Normal 9 2 2 2 2 6 2" xfId="26258"/>
    <cellStyle name="Normal 9 2 2 2 2 6 2 2" xfId="26259"/>
    <cellStyle name="Normal 9 2 2 2 2 6 2 2 2" xfId="26260"/>
    <cellStyle name="Normal 9 2 2 2 2 6 2 2 2 2" xfId="26261"/>
    <cellStyle name="Normal 9 2 2 2 2 6 2 2 3" xfId="26262"/>
    <cellStyle name="Normal 9 2 2 2 2 6 2 3" xfId="26263"/>
    <cellStyle name="Normal 9 2 2 2 2 6 2 3 2" xfId="26264"/>
    <cellStyle name="Normal 9 2 2 2 2 6 2 4" xfId="26265"/>
    <cellStyle name="Normal 9 2 2 2 2 6 3" xfId="26266"/>
    <cellStyle name="Normal 9 2 2 2 2 6 3 2" xfId="26267"/>
    <cellStyle name="Normal 9 2 2 2 2 6 3 2 2" xfId="26268"/>
    <cellStyle name="Normal 9 2 2 2 2 6 3 3" xfId="26269"/>
    <cellStyle name="Normal 9 2 2 2 2 6 4" xfId="26270"/>
    <cellStyle name="Normal 9 2 2 2 2 6 4 2" xfId="26271"/>
    <cellStyle name="Normal 9 2 2 2 2 6 5" xfId="26272"/>
    <cellStyle name="Normal 9 2 2 2 2 7" xfId="26273"/>
    <cellStyle name="Normal 9 2 2 2 2 7 2" xfId="26274"/>
    <cellStyle name="Normal 9 2 2 2 2 7 2 2" xfId="26275"/>
    <cellStyle name="Normal 9 2 2 2 2 7 2 2 2" xfId="26276"/>
    <cellStyle name="Normal 9 2 2 2 2 7 2 3" xfId="26277"/>
    <cellStyle name="Normal 9 2 2 2 2 7 3" xfId="26278"/>
    <cellStyle name="Normal 9 2 2 2 2 7 3 2" xfId="26279"/>
    <cellStyle name="Normal 9 2 2 2 2 7 4" xfId="26280"/>
    <cellStyle name="Normal 9 2 2 2 2 8" xfId="26281"/>
    <cellStyle name="Normal 9 2 2 2 2 8 2" xfId="26282"/>
    <cellStyle name="Normal 9 2 2 2 2 8 2 2" xfId="26283"/>
    <cellStyle name="Normal 9 2 2 2 2 8 3" xfId="26284"/>
    <cellStyle name="Normal 9 2 2 2 2 9" xfId="26285"/>
    <cellStyle name="Normal 9 2 2 2 2 9 2" xfId="26286"/>
    <cellStyle name="Normal 9 2 2 2 3" xfId="26287"/>
    <cellStyle name="Normal 9 2 2 2 3 2" xfId="26288"/>
    <cellStyle name="Normal 9 2 2 2 3 2 2" xfId="26289"/>
    <cellStyle name="Normal 9 2 2 2 3 2 2 2" xfId="26290"/>
    <cellStyle name="Normal 9 2 2 2 3 2 2 2 2" xfId="26291"/>
    <cellStyle name="Normal 9 2 2 2 3 2 2 2 2 2" xfId="26292"/>
    <cellStyle name="Normal 9 2 2 2 3 2 2 2 2 2 2" xfId="26293"/>
    <cellStyle name="Normal 9 2 2 2 3 2 2 2 2 2 2 2" xfId="26294"/>
    <cellStyle name="Normal 9 2 2 2 3 2 2 2 2 2 2 2 2" xfId="26295"/>
    <cellStyle name="Normal 9 2 2 2 3 2 2 2 2 2 2 3" xfId="26296"/>
    <cellStyle name="Normal 9 2 2 2 3 2 2 2 2 2 3" xfId="26297"/>
    <cellStyle name="Normal 9 2 2 2 3 2 2 2 2 2 3 2" xfId="26298"/>
    <cellStyle name="Normal 9 2 2 2 3 2 2 2 2 2 4" xfId="26299"/>
    <cellStyle name="Normal 9 2 2 2 3 2 2 2 2 3" xfId="26300"/>
    <cellStyle name="Normal 9 2 2 2 3 2 2 2 2 3 2" xfId="26301"/>
    <cellStyle name="Normal 9 2 2 2 3 2 2 2 2 3 2 2" xfId="26302"/>
    <cellStyle name="Normal 9 2 2 2 3 2 2 2 2 3 3" xfId="26303"/>
    <cellStyle name="Normal 9 2 2 2 3 2 2 2 2 4" xfId="26304"/>
    <cellStyle name="Normal 9 2 2 2 3 2 2 2 2 4 2" xfId="26305"/>
    <cellStyle name="Normal 9 2 2 2 3 2 2 2 2 5" xfId="26306"/>
    <cellStyle name="Normal 9 2 2 2 3 2 2 2 3" xfId="26307"/>
    <cellStyle name="Normal 9 2 2 2 3 2 2 2 3 2" xfId="26308"/>
    <cellStyle name="Normal 9 2 2 2 3 2 2 2 3 2 2" xfId="26309"/>
    <cellStyle name="Normal 9 2 2 2 3 2 2 2 3 2 2 2" xfId="26310"/>
    <cellStyle name="Normal 9 2 2 2 3 2 2 2 3 2 3" xfId="26311"/>
    <cellStyle name="Normal 9 2 2 2 3 2 2 2 3 3" xfId="26312"/>
    <cellStyle name="Normal 9 2 2 2 3 2 2 2 3 3 2" xfId="26313"/>
    <cellStyle name="Normal 9 2 2 2 3 2 2 2 3 4" xfId="26314"/>
    <cellStyle name="Normal 9 2 2 2 3 2 2 2 4" xfId="26315"/>
    <cellStyle name="Normal 9 2 2 2 3 2 2 2 4 2" xfId="26316"/>
    <cellStyle name="Normal 9 2 2 2 3 2 2 2 4 2 2" xfId="26317"/>
    <cellStyle name="Normal 9 2 2 2 3 2 2 2 4 3" xfId="26318"/>
    <cellStyle name="Normal 9 2 2 2 3 2 2 2 5" xfId="26319"/>
    <cellStyle name="Normal 9 2 2 2 3 2 2 2 5 2" xfId="26320"/>
    <cellStyle name="Normal 9 2 2 2 3 2 2 2 6" xfId="26321"/>
    <cellStyle name="Normal 9 2 2 2 3 2 2 3" xfId="26322"/>
    <cellStyle name="Normal 9 2 2 2 3 2 2 3 2" xfId="26323"/>
    <cellStyle name="Normal 9 2 2 2 3 2 2 3 2 2" xfId="26324"/>
    <cellStyle name="Normal 9 2 2 2 3 2 2 3 2 2 2" xfId="26325"/>
    <cellStyle name="Normal 9 2 2 2 3 2 2 3 2 2 2 2" xfId="26326"/>
    <cellStyle name="Normal 9 2 2 2 3 2 2 3 2 2 3" xfId="26327"/>
    <cellStyle name="Normal 9 2 2 2 3 2 2 3 2 3" xfId="26328"/>
    <cellStyle name="Normal 9 2 2 2 3 2 2 3 2 3 2" xfId="26329"/>
    <cellStyle name="Normal 9 2 2 2 3 2 2 3 2 4" xfId="26330"/>
    <cellStyle name="Normal 9 2 2 2 3 2 2 3 3" xfId="26331"/>
    <cellStyle name="Normal 9 2 2 2 3 2 2 3 3 2" xfId="26332"/>
    <cellStyle name="Normal 9 2 2 2 3 2 2 3 3 2 2" xfId="26333"/>
    <cellStyle name="Normal 9 2 2 2 3 2 2 3 3 3" xfId="26334"/>
    <cellStyle name="Normal 9 2 2 2 3 2 2 3 4" xfId="26335"/>
    <cellStyle name="Normal 9 2 2 2 3 2 2 3 4 2" xfId="26336"/>
    <cellStyle name="Normal 9 2 2 2 3 2 2 3 5" xfId="26337"/>
    <cellStyle name="Normal 9 2 2 2 3 2 2 4" xfId="26338"/>
    <cellStyle name="Normal 9 2 2 2 3 2 2 4 2" xfId="26339"/>
    <cellStyle name="Normal 9 2 2 2 3 2 2 4 2 2" xfId="26340"/>
    <cellStyle name="Normal 9 2 2 2 3 2 2 4 2 2 2" xfId="26341"/>
    <cellStyle name="Normal 9 2 2 2 3 2 2 4 2 3" xfId="26342"/>
    <cellStyle name="Normal 9 2 2 2 3 2 2 4 3" xfId="26343"/>
    <cellStyle name="Normal 9 2 2 2 3 2 2 4 3 2" xfId="26344"/>
    <cellStyle name="Normal 9 2 2 2 3 2 2 4 4" xfId="26345"/>
    <cellStyle name="Normal 9 2 2 2 3 2 2 5" xfId="26346"/>
    <cellStyle name="Normal 9 2 2 2 3 2 2 5 2" xfId="26347"/>
    <cellStyle name="Normal 9 2 2 2 3 2 2 5 2 2" xfId="26348"/>
    <cellStyle name="Normal 9 2 2 2 3 2 2 5 3" xfId="26349"/>
    <cellStyle name="Normal 9 2 2 2 3 2 2 6" xfId="26350"/>
    <cellStyle name="Normal 9 2 2 2 3 2 2 6 2" xfId="26351"/>
    <cellStyle name="Normal 9 2 2 2 3 2 2 7" xfId="26352"/>
    <cellStyle name="Normal 9 2 2 2 3 2 3" xfId="26353"/>
    <cellStyle name="Normal 9 2 2 2 3 2 3 2" xfId="26354"/>
    <cellStyle name="Normal 9 2 2 2 3 2 3 2 2" xfId="26355"/>
    <cellStyle name="Normal 9 2 2 2 3 2 3 2 2 2" xfId="26356"/>
    <cellStyle name="Normal 9 2 2 2 3 2 3 2 2 2 2" xfId="26357"/>
    <cellStyle name="Normal 9 2 2 2 3 2 3 2 2 2 2 2" xfId="26358"/>
    <cellStyle name="Normal 9 2 2 2 3 2 3 2 2 2 3" xfId="26359"/>
    <cellStyle name="Normal 9 2 2 2 3 2 3 2 2 3" xfId="26360"/>
    <cellStyle name="Normal 9 2 2 2 3 2 3 2 2 3 2" xfId="26361"/>
    <cellStyle name="Normal 9 2 2 2 3 2 3 2 2 4" xfId="26362"/>
    <cellStyle name="Normal 9 2 2 2 3 2 3 2 3" xfId="26363"/>
    <cellStyle name="Normal 9 2 2 2 3 2 3 2 3 2" xfId="26364"/>
    <cellStyle name="Normal 9 2 2 2 3 2 3 2 3 2 2" xfId="26365"/>
    <cellStyle name="Normal 9 2 2 2 3 2 3 2 3 3" xfId="26366"/>
    <cellStyle name="Normal 9 2 2 2 3 2 3 2 4" xfId="26367"/>
    <cellStyle name="Normal 9 2 2 2 3 2 3 2 4 2" xfId="26368"/>
    <cellStyle name="Normal 9 2 2 2 3 2 3 2 5" xfId="26369"/>
    <cellStyle name="Normal 9 2 2 2 3 2 3 3" xfId="26370"/>
    <cellStyle name="Normal 9 2 2 2 3 2 3 3 2" xfId="26371"/>
    <cellStyle name="Normal 9 2 2 2 3 2 3 3 2 2" xfId="26372"/>
    <cellStyle name="Normal 9 2 2 2 3 2 3 3 2 2 2" xfId="26373"/>
    <cellStyle name="Normal 9 2 2 2 3 2 3 3 2 3" xfId="26374"/>
    <cellStyle name="Normal 9 2 2 2 3 2 3 3 3" xfId="26375"/>
    <cellStyle name="Normal 9 2 2 2 3 2 3 3 3 2" xfId="26376"/>
    <cellStyle name="Normal 9 2 2 2 3 2 3 3 4" xfId="26377"/>
    <cellStyle name="Normal 9 2 2 2 3 2 3 4" xfId="26378"/>
    <cellStyle name="Normal 9 2 2 2 3 2 3 4 2" xfId="26379"/>
    <cellStyle name="Normal 9 2 2 2 3 2 3 4 2 2" xfId="26380"/>
    <cellStyle name="Normal 9 2 2 2 3 2 3 4 3" xfId="26381"/>
    <cellStyle name="Normal 9 2 2 2 3 2 3 5" xfId="26382"/>
    <cellStyle name="Normal 9 2 2 2 3 2 3 5 2" xfId="26383"/>
    <cellStyle name="Normal 9 2 2 2 3 2 3 6" xfId="26384"/>
    <cellStyle name="Normal 9 2 2 2 3 2 4" xfId="26385"/>
    <cellStyle name="Normal 9 2 2 2 3 2 4 2" xfId="26386"/>
    <cellStyle name="Normal 9 2 2 2 3 2 4 2 2" xfId="26387"/>
    <cellStyle name="Normal 9 2 2 2 3 2 4 2 2 2" xfId="26388"/>
    <cellStyle name="Normal 9 2 2 2 3 2 4 2 2 2 2" xfId="26389"/>
    <cellStyle name="Normal 9 2 2 2 3 2 4 2 2 3" xfId="26390"/>
    <cellStyle name="Normal 9 2 2 2 3 2 4 2 3" xfId="26391"/>
    <cellStyle name="Normal 9 2 2 2 3 2 4 2 3 2" xfId="26392"/>
    <cellStyle name="Normal 9 2 2 2 3 2 4 2 4" xfId="26393"/>
    <cellStyle name="Normal 9 2 2 2 3 2 4 3" xfId="26394"/>
    <cellStyle name="Normal 9 2 2 2 3 2 4 3 2" xfId="26395"/>
    <cellStyle name="Normal 9 2 2 2 3 2 4 3 2 2" xfId="26396"/>
    <cellStyle name="Normal 9 2 2 2 3 2 4 3 3" xfId="26397"/>
    <cellStyle name="Normal 9 2 2 2 3 2 4 4" xfId="26398"/>
    <cellStyle name="Normal 9 2 2 2 3 2 4 4 2" xfId="26399"/>
    <cellStyle name="Normal 9 2 2 2 3 2 4 5" xfId="26400"/>
    <cellStyle name="Normal 9 2 2 2 3 2 5" xfId="26401"/>
    <cellStyle name="Normal 9 2 2 2 3 2 5 2" xfId="26402"/>
    <cellStyle name="Normal 9 2 2 2 3 2 5 2 2" xfId="26403"/>
    <cellStyle name="Normal 9 2 2 2 3 2 5 2 2 2" xfId="26404"/>
    <cellStyle name="Normal 9 2 2 2 3 2 5 2 3" xfId="26405"/>
    <cellStyle name="Normal 9 2 2 2 3 2 5 3" xfId="26406"/>
    <cellStyle name="Normal 9 2 2 2 3 2 5 3 2" xfId="26407"/>
    <cellStyle name="Normal 9 2 2 2 3 2 5 4" xfId="26408"/>
    <cellStyle name="Normal 9 2 2 2 3 2 6" xfId="26409"/>
    <cellStyle name="Normal 9 2 2 2 3 2 6 2" xfId="26410"/>
    <cellStyle name="Normal 9 2 2 2 3 2 6 2 2" xfId="26411"/>
    <cellStyle name="Normal 9 2 2 2 3 2 6 3" xfId="26412"/>
    <cellStyle name="Normal 9 2 2 2 3 2 7" xfId="26413"/>
    <cellStyle name="Normal 9 2 2 2 3 2 7 2" xfId="26414"/>
    <cellStyle name="Normal 9 2 2 2 3 2 8" xfId="26415"/>
    <cellStyle name="Normal 9 2 2 2 3 3" xfId="26416"/>
    <cellStyle name="Normal 9 2 2 2 3 3 2" xfId="26417"/>
    <cellStyle name="Normal 9 2 2 2 3 3 2 2" xfId="26418"/>
    <cellStyle name="Normal 9 2 2 2 3 3 2 2 2" xfId="26419"/>
    <cellStyle name="Normal 9 2 2 2 3 3 2 2 2 2" xfId="26420"/>
    <cellStyle name="Normal 9 2 2 2 3 3 2 2 2 2 2" xfId="26421"/>
    <cellStyle name="Normal 9 2 2 2 3 3 2 2 2 2 2 2" xfId="26422"/>
    <cellStyle name="Normal 9 2 2 2 3 3 2 2 2 2 3" xfId="26423"/>
    <cellStyle name="Normal 9 2 2 2 3 3 2 2 2 3" xfId="26424"/>
    <cellStyle name="Normal 9 2 2 2 3 3 2 2 2 3 2" xfId="26425"/>
    <cellStyle name="Normal 9 2 2 2 3 3 2 2 2 4" xfId="26426"/>
    <cellStyle name="Normal 9 2 2 2 3 3 2 2 3" xfId="26427"/>
    <cellStyle name="Normal 9 2 2 2 3 3 2 2 3 2" xfId="26428"/>
    <cellStyle name="Normal 9 2 2 2 3 3 2 2 3 2 2" xfId="26429"/>
    <cellStyle name="Normal 9 2 2 2 3 3 2 2 3 3" xfId="26430"/>
    <cellStyle name="Normal 9 2 2 2 3 3 2 2 4" xfId="26431"/>
    <cellStyle name="Normal 9 2 2 2 3 3 2 2 4 2" xfId="26432"/>
    <cellStyle name="Normal 9 2 2 2 3 3 2 2 5" xfId="26433"/>
    <cellStyle name="Normal 9 2 2 2 3 3 2 3" xfId="26434"/>
    <cellStyle name="Normal 9 2 2 2 3 3 2 3 2" xfId="26435"/>
    <cellStyle name="Normal 9 2 2 2 3 3 2 3 2 2" xfId="26436"/>
    <cellStyle name="Normal 9 2 2 2 3 3 2 3 2 2 2" xfId="26437"/>
    <cellStyle name="Normal 9 2 2 2 3 3 2 3 2 3" xfId="26438"/>
    <cellStyle name="Normal 9 2 2 2 3 3 2 3 3" xfId="26439"/>
    <cellStyle name="Normal 9 2 2 2 3 3 2 3 3 2" xfId="26440"/>
    <cellStyle name="Normal 9 2 2 2 3 3 2 3 4" xfId="26441"/>
    <cellStyle name="Normal 9 2 2 2 3 3 2 4" xfId="26442"/>
    <cellStyle name="Normal 9 2 2 2 3 3 2 4 2" xfId="26443"/>
    <cellStyle name="Normal 9 2 2 2 3 3 2 4 2 2" xfId="26444"/>
    <cellStyle name="Normal 9 2 2 2 3 3 2 4 3" xfId="26445"/>
    <cellStyle name="Normal 9 2 2 2 3 3 2 5" xfId="26446"/>
    <cellStyle name="Normal 9 2 2 2 3 3 2 5 2" xfId="26447"/>
    <cellStyle name="Normal 9 2 2 2 3 3 2 6" xfId="26448"/>
    <cellStyle name="Normal 9 2 2 2 3 3 3" xfId="26449"/>
    <cellStyle name="Normal 9 2 2 2 3 3 3 2" xfId="26450"/>
    <cellStyle name="Normal 9 2 2 2 3 3 3 2 2" xfId="26451"/>
    <cellStyle name="Normal 9 2 2 2 3 3 3 2 2 2" xfId="26452"/>
    <cellStyle name="Normal 9 2 2 2 3 3 3 2 2 2 2" xfId="26453"/>
    <cellStyle name="Normal 9 2 2 2 3 3 3 2 2 3" xfId="26454"/>
    <cellStyle name="Normal 9 2 2 2 3 3 3 2 3" xfId="26455"/>
    <cellStyle name="Normal 9 2 2 2 3 3 3 2 3 2" xfId="26456"/>
    <cellStyle name="Normal 9 2 2 2 3 3 3 2 4" xfId="26457"/>
    <cellStyle name="Normal 9 2 2 2 3 3 3 3" xfId="26458"/>
    <cellStyle name="Normal 9 2 2 2 3 3 3 3 2" xfId="26459"/>
    <cellStyle name="Normal 9 2 2 2 3 3 3 3 2 2" xfId="26460"/>
    <cellStyle name="Normal 9 2 2 2 3 3 3 3 3" xfId="26461"/>
    <cellStyle name="Normal 9 2 2 2 3 3 3 4" xfId="26462"/>
    <cellStyle name="Normal 9 2 2 2 3 3 3 4 2" xfId="26463"/>
    <cellStyle name="Normal 9 2 2 2 3 3 3 5" xfId="26464"/>
    <cellStyle name="Normal 9 2 2 2 3 3 4" xfId="26465"/>
    <cellStyle name="Normal 9 2 2 2 3 3 4 2" xfId="26466"/>
    <cellStyle name="Normal 9 2 2 2 3 3 4 2 2" xfId="26467"/>
    <cellStyle name="Normal 9 2 2 2 3 3 4 2 2 2" xfId="26468"/>
    <cellStyle name="Normal 9 2 2 2 3 3 4 2 3" xfId="26469"/>
    <cellStyle name="Normal 9 2 2 2 3 3 4 3" xfId="26470"/>
    <cellStyle name="Normal 9 2 2 2 3 3 4 3 2" xfId="26471"/>
    <cellStyle name="Normal 9 2 2 2 3 3 4 4" xfId="26472"/>
    <cellStyle name="Normal 9 2 2 2 3 3 5" xfId="26473"/>
    <cellStyle name="Normal 9 2 2 2 3 3 5 2" xfId="26474"/>
    <cellStyle name="Normal 9 2 2 2 3 3 5 2 2" xfId="26475"/>
    <cellStyle name="Normal 9 2 2 2 3 3 5 3" xfId="26476"/>
    <cellStyle name="Normal 9 2 2 2 3 3 6" xfId="26477"/>
    <cellStyle name="Normal 9 2 2 2 3 3 6 2" xfId="26478"/>
    <cellStyle name="Normal 9 2 2 2 3 3 7" xfId="26479"/>
    <cellStyle name="Normal 9 2 2 2 3 4" xfId="26480"/>
    <cellStyle name="Normal 9 2 2 2 3 4 2" xfId="26481"/>
    <cellStyle name="Normal 9 2 2 2 3 4 2 2" xfId="26482"/>
    <cellStyle name="Normal 9 2 2 2 3 4 2 2 2" xfId="26483"/>
    <cellStyle name="Normal 9 2 2 2 3 4 2 2 2 2" xfId="26484"/>
    <cellStyle name="Normal 9 2 2 2 3 4 2 2 2 2 2" xfId="26485"/>
    <cellStyle name="Normal 9 2 2 2 3 4 2 2 2 3" xfId="26486"/>
    <cellStyle name="Normal 9 2 2 2 3 4 2 2 3" xfId="26487"/>
    <cellStyle name="Normal 9 2 2 2 3 4 2 2 3 2" xfId="26488"/>
    <cellStyle name="Normal 9 2 2 2 3 4 2 2 4" xfId="26489"/>
    <cellStyle name="Normal 9 2 2 2 3 4 2 3" xfId="26490"/>
    <cellStyle name="Normal 9 2 2 2 3 4 2 3 2" xfId="26491"/>
    <cellStyle name="Normal 9 2 2 2 3 4 2 3 2 2" xfId="26492"/>
    <cellStyle name="Normal 9 2 2 2 3 4 2 3 3" xfId="26493"/>
    <cellStyle name="Normal 9 2 2 2 3 4 2 4" xfId="26494"/>
    <cellStyle name="Normal 9 2 2 2 3 4 2 4 2" xfId="26495"/>
    <cellStyle name="Normal 9 2 2 2 3 4 2 5" xfId="26496"/>
    <cellStyle name="Normal 9 2 2 2 3 4 3" xfId="26497"/>
    <cellStyle name="Normal 9 2 2 2 3 4 3 2" xfId="26498"/>
    <cellStyle name="Normal 9 2 2 2 3 4 3 2 2" xfId="26499"/>
    <cellStyle name="Normal 9 2 2 2 3 4 3 2 2 2" xfId="26500"/>
    <cellStyle name="Normal 9 2 2 2 3 4 3 2 3" xfId="26501"/>
    <cellStyle name="Normal 9 2 2 2 3 4 3 3" xfId="26502"/>
    <cellStyle name="Normal 9 2 2 2 3 4 3 3 2" xfId="26503"/>
    <cellStyle name="Normal 9 2 2 2 3 4 3 4" xfId="26504"/>
    <cellStyle name="Normal 9 2 2 2 3 4 4" xfId="26505"/>
    <cellStyle name="Normal 9 2 2 2 3 4 4 2" xfId="26506"/>
    <cellStyle name="Normal 9 2 2 2 3 4 4 2 2" xfId="26507"/>
    <cellStyle name="Normal 9 2 2 2 3 4 4 3" xfId="26508"/>
    <cellStyle name="Normal 9 2 2 2 3 4 5" xfId="26509"/>
    <cellStyle name="Normal 9 2 2 2 3 4 5 2" xfId="26510"/>
    <cellStyle name="Normal 9 2 2 2 3 4 6" xfId="26511"/>
    <cellStyle name="Normal 9 2 2 2 3 5" xfId="26512"/>
    <cellStyle name="Normal 9 2 2 2 3 5 2" xfId="26513"/>
    <cellStyle name="Normal 9 2 2 2 3 5 2 2" xfId="26514"/>
    <cellStyle name="Normal 9 2 2 2 3 5 2 2 2" xfId="26515"/>
    <cellStyle name="Normal 9 2 2 2 3 5 2 2 2 2" xfId="26516"/>
    <cellStyle name="Normal 9 2 2 2 3 5 2 2 3" xfId="26517"/>
    <cellStyle name="Normal 9 2 2 2 3 5 2 3" xfId="26518"/>
    <cellStyle name="Normal 9 2 2 2 3 5 2 3 2" xfId="26519"/>
    <cellStyle name="Normal 9 2 2 2 3 5 2 4" xfId="26520"/>
    <cellStyle name="Normal 9 2 2 2 3 5 3" xfId="26521"/>
    <cellStyle name="Normal 9 2 2 2 3 5 3 2" xfId="26522"/>
    <cellStyle name="Normal 9 2 2 2 3 5 3 2 2" xfId="26523"/>
    <cellStyle name="Normal 9 2 2 2 3 5 3 3" xfId="26524"/>
    <cellStyle name="Normal 9 2 2 2 3 5 4" xfId="26525"/>
    <cellStyle name="Normal 9 2 2 2 3 5 4 2" xfId="26526"/>
    <cellStyle name="Normal 9 2 2 2 3 5 5" xfId="26527"/>
    <cellStyle name="Normal 9 2 2 2 3 6" xfId="26528"/>
    <cellStyle name="Normal 9 2 2 2 3 6 2" xfId="26529"/>
    <cellStyle name="Normal 9 2 2 2 3 6 2 2" xfId="26530"/>
    <cellStyle name="Normal 9 2 2 2 3 6 2 2 2" xfId="26531"/>
    <cellStyle name="Normal 9 2 2 2 3 6 2 3" xfId="26532"/>
    <cellStyle name="Normal 9 2 2 2 3 6 3" xfId="26533"/>
    <cellStyle name="Normal 9 2 2 2 3 6 3 2" xfId="26534"/>
    <cellStyle name="Normal 9 2 2 2 3 6 4" xfId="26535"/>
    <cellStyle name="Normal 9 2 2 2 3 7" xfId="26536"/>
    <cellStyle name="Normal 9 2 2 2 3 7 2" xfId="26537"/>
    <cellStyle name="Normal 9 2 2 2 3 7 2 2" xfId="26538"/>
    <cellStyle name="Normal 9 2 2 2 3 7 3" xfId="26539"/>
    <cellStyle name="Normal 9 2 2 2 3 8" xfId="26540"/>
    <cellStyle name="Normal 9 2 2 2 3 8 2" xfId="26541"/>
    <cellStyle name="Normal 9 2 2 2 3 9" xfId="26542"/>
    <cellStyle name="Normal 9 2 2 2 4" xfId="26543"/>
    <cellStyle name="Normal 9 2 2 2 4 2" xfId="26544"/>
    <cellStyle name="Normal 9 2 2 2 4 2 2" xfId="26545"/>
    <cellStyle name="Normal 9 2 2 2 4 2 2 2" xfId="26546"/>
    <cellStyle name="Normal 9 2 2 2 4 2 2 2 2" xfId="26547"/>
    <cellStyle name="Normal 9 2 2 2 4 2 2 2 2 2" xfId="26548"/>
    <cellStyle name="Normal 9 2 2 2 4 2 2 2 2 2 2" xfId="26549"/>
    <cellStyle name="Normal 9 2 2 2 4 2 2 2 2 2 2 2" xfId="26550"/>
    <cellStyle name="Normal 9 2 2 2 4 2 2 2 2 2 3" xfId="26551"/>
    <cellStyle name="Normal 9 2 2 2 4 2 2 2 2 3" xfId="26552"/>
    <cellStyle name="Normal 9 2 2 2 4 2 2 2 2 3 2" xfId="26553"/>
    <cellStyle name="Normal 9 2 2 2 4 2 2 2 2 4" xfId="26554"/>
    <cellStyle name="Normal 9 2 2 2 4 2 2 2 3" xfId="26555"/>
    <cellStyle name="Normal 9 2 2 2 4 2 2 2 3 2" xfId="26556"/>
    <cellStyle name="Normal 9 2 2 2 4 2 2 2 3 2 2" xfId="26557"/>
    <cellStyle name="Normal 9 2 2 2 4 2 2 2 3 3" xfId="26558"/>
    <cellStyle name="Normal 9 2 2 2 4 2 2 2 4" xfId="26559"/>
    <cellStyle name="Normal 9 2 2 2 4 2 2 2 4 2" xfId="26560"/>
    <cellStyle name="Normal 9 2 2 2 4 2 2 2 5" xfId="26561"/>
    <cellStyle name="Normal 9 2 2 2 4 2 2 3" xfId="26562"/>
    <cellStyle name="Normal 9 2 2 2 4 2 2 3 2" xfId="26563"/>
    <cellStyle name="Normal 9 2 2 2 4 2 2 3 2 2" xfId="26564"/>
    <cellStyle name="Normal 9 2 2 2 4 2 2 3 2 2 2" xfId="26565"/>
    <cellStyle name="Normal 9 2 2 2 4 2 2 3 2 3" xfId="26566"/>
    <cellStyle name="Normal 9 2 2 2 4 2 2 3 3" xfId="26567"/>
    <cellStyle name="Normal 9 2 2 2 4 2 2 3 3 2" xfId="26568"/>
    <cellStyle name="Normal 9 2 2 2 4 2 2 3 4" xfId="26569"/>
    <cellStyle name="Normal 9 2 2 2 4 2 2 4" xfId="26570"/>
    <cellStyle name="Normal 9 2 2 2 4 2 2 4 2" xfId="26571"/>
    <cellStyle name="Normal 9 2 2 2 4 2 2 4 2 2" xfId="26572"/>
    <cellStyle name="Normal 9 2 2 2 4 2 2 4 3" xfId="26573"/>
    <cellStyle name="Normal 9 2 2 2 4 2 2 5" xfId="26574"/>
    <cellStyle name="Normal 9 2 2 2 4 2 2 5 2" xfId="26575"/>
    <cellStyle name="Normal 9 2 2 2 4 2 2 6" xfId="26576"/>
    <cellStyle name="Normal 9 2 2 2 4 2 3" xfId="26577"/>
    <cellStyle name="Normal 9 2 2 2 4 2 3 2" xfId="26578"/>
    <cellStyle name="Normal 9 2 2 2 4 2 3 2 2" xfId="26579"/>
    <cellStyle name="Normal 9 2 2 2 4 2 3 2 2 2" xfId="26580"/>
    <cellStyle name="Normal 9 2 2 2 4 2 3 2 2 2 2" xfId="26581"/>
    <cellStyle name="Normal 9 2 2 2 4 2 3 2 2 3" xfId="26582"/>
    <cellStyle name="Normal 9 2 2 2 4 2 3 2 3" xfId="26583"/>
    <cellStyle name="Normal 9 2 2 2 4 2 3 2 3 2" xfId="26584"/>
    <cellStyle name="Normal 9 2 2 2 4 2 3 2 4" xfId="26585"/>
    <cellStyle name="Normal 9 2 2 2 4 2 3 3" xfId="26586"/>
    <cellStyle name="Normal 9 2 2 2 4 2 3 3 2" xfId="26587"/>
    <cellStyle name="Normal 9 2 2 2 4 2 3 3 2 2" xfId="26588"/>
    <cellStyle name="Normal 9 2 2 2 4 2 3 3 3" xfId="26589"/>
    <cellStyle name="Normal 9 2 2 2 4 2 3 4" xfId="26590"/>
    <cellStyle name="Normal 9 2 2 2 4 2 3 4 2" xfId="26591"/>
    <cellStyle name="Normal 9 2 2 2 4 2 3 5" xfId="26592"/>
    <cellStyle name="Normal 9 2 2 2 4 2 4" xfId="26593"/>
    <cellStyle name="Normal 9 2 2 2 4 2 4 2" xfId="26594"/>
    <cellStyle name="Normal 9 2 2 2 4 2 4 2 2" xfId="26595"/>
    <cellStyle name="Normal 9 2 2 2 4 2 4 2 2 2" xfId="26596"/>
    <cellStyle name="Normal 9 2 2 2 4 2 4 2 3" xfId="26597"/>
    <cellStyle name="Normal 9 2 2 2 4 2 4 3" xfId="26598"/>
    <cellStyle name="Normal 9 2 2 2 4 2 4 3 2" xfId="26599"/>
    <cellStyle name="Normal 9 2 2 2 4 2 4 4" xfId="26600"/>
    <cellStyle name="Normal 9 2 2 2 4 2 5" xfId="26601"/>
    <cellStyle name="Normal 9 2 2 2 4 2 5 2" xfId="26602"/>
    <cellStyle name="Normal 9 2 2 2 4 2 5 2 2" xfId="26603"/>
    <cellStyle name="Normal 9 2 2 2 4 2 5 3" xfId="26604"/>
    <cellStyle name="Normal 9 2 2 2 4 2 6" xfId="26605"/>
    <cellStyle name="Normal 9 2 2 2 4 2 6 2" xfId="26606"/>
    <cellStyle name="Normal 9 2 2 2 4 2 7" xfId="26607"/>
    <cellStyle name="Normal 9 2 2 2 4 3" xfId="26608"/>
    <cellStyle name="Normal 9 2 2 2 4 3 2" xfId="26609"/>
    <cellStyle name="Normal 9 2 2 2 4 3 2 2" xfId="26610"/>
    <cellStyle name="Normal 9 2 2 2 4 3 2 2 2" xfId="26611"/>
    <cellStyle name="Normal 9 2 2 2 4 3 2 2 2 2" xfId="26612"/>
    <cellStyle name="Normal 9 2 2 2 4 3 2 2 2 2 2" xfId="26613"/>
    <cellStyle name="Normal 9 2 2 2 4 3 2 2 2 3" xfId="26614"/>
    <cellStyle name="Normal 9 2 2 2 4 3 2 2 3" xfId="26615"/>
    <cellStyle name="Normal 9 2 2 2 4 3 2 2 3 2" xfId="26616"/>
    <cellStyle name="Normal 9 2 2 2 4 3 2 2 4" xfId="26617"/>
    <cellStyle name="Normal 9 2 2 2 4 3 2 3" xfId="26618"/>
    <cellStyle name="Normal 9 2 2 2 4 3 2 3 2" xfId="26619"/>
    <cellStyle name="Normal 9 2 2 2 4 3 2 3 2 2" xfId="26620"/>
    <cellStyle name="Normal 9 2 2 2 4 3 2 3 3" xfId="26621"/>
    <cellStyle name="Normal 9 2 2 2 4 3 2 4" xfId="26622"/>
    <cellStyle name="Normal 9 2 2 2 4 3 2 4 2" xfId="26623"/>
    <cellStyle name="Normal 9 2 2 2 4 3 2 5" xfId="26624"/>
    <cellStyle name="Normal 9 2 2 2 4 3 3" xfId="26625"/>
    <cellStyle name="Normal 9 2 2 2 4 3 3 2" xfId="26626"/>
    <cellStyle name="Normal 9 2 2 2 4 3 3 2 2" xfId="26627"/>
    <cellStyle name="Normal 9 2 2 2 4 3 3 2 2 2" xfId="26628"/>
    <cellStyle name="Normal 9 2 2 2 4 3 3 2 3" xfId="26629"/>
    <cellStyle name="Normal 9 2 2 2 4 3 3 3" xfId="26630"/>
    <cellStyle name="Normal 9 2 2 2 4 3 3 3 2" xfId="26631"/>
    <cellStyle name="Normal 9 2 2 2 4 3 3 4" xfId="26632"/>
    <cellStyle name="Normal 9 2 2 2 4 3 4" xfId="26633"/>
    <cellStyle name="Normal 9 2 2 2 4 3 4 2" xfId="26634"/>
    <cellStyle name="Normal 9 2 2 2 4 3 4 2 2" xfId="26635"/>
    <cellStyle name="Normal 9 2 2 2 4 3 4 3" xfId="26636"/>
    <cellStyle name="Normal 9 2 2 2 4 3 5" xfId="26637"/>
    <cellStyle name="Normal 9 2 2 2 4 3 5 2" xfId="26638"/>
    <cellStyle name="Normal 9 2 2 2 4 3 6" xfId="26639"/>
    <cellStyle name="Normal 9 2 2 2 4 4" xfId="26640"/>
    <cellStyle name="Normal 9 2 2 2 4 4 2" xfId="26641"/>
    <cellStyle name="Normal 9 2 2 2 4 4 2 2" xfId="26642"/>
    <cellStyle name="Normal 9 2 2 2 4 4 2 2 2" xfId="26643"/>
    <cellStyle name="Normal 9 2 2 2 4 4 2 2 2 2" xfId="26644"/>
    <cellStyle name="Normal 9 2 2 2 4 4 2 2 3" xfId="26645"/>
    <cellStyle name="Normal 9 2 2 2 4 4 2 3" xfId="26646"/>
    <cellStyle name="Normal 9 2 2 2 4 4 2 3 2" xfId="26647"/>
    <cellStyle name="Normal 9 2 2 2 4 4 2 4" xfId="26648"/>
    <cellStyle name="Normal 9 2 2 2 4 4 3" xfId="26649"/>
    <cellStyle name="Normal 9 2 2 2 4 4 3 2" xfId="26650"/>
    <cellStyle name="Normal 9 2 2 2 4 4 3 2 2" xfId="26651"/>
    <cellStyle name="Normal 9 2 2 2 4 4 3 3" xfId="26652"/>
    <cellStyle name="Normal 9 2 2 2 4 4 4" xfId="26653"/>
    <cellStyle name="Normal 9 2 2 2 4 4 4 2" xfId="26654"/>
    <cellStyle name="Normal 9 2 2 2 4 4 5" xfId="26655"/>
    <cellStyle name="Normal 9 2 2 2 4 5" xfId="26656"/>
    <cellStyle name="Normal 9 2 2 2 4 5 2" xfId="26657"/>
    <cellStyle name="Normal 9 2 2 2 4 5 2 2" xfId="26658"/>
    <cellStyle name="Normal 9 2 2 2 4 5 2 2 2" xfId="26659"/>
    <cellStyle name="Normal 9 2 2 2 4 5 2 3" xfId="26660"/>
    <cellStyle name="Normal 9 2 2 2 4 5 3" xfId="26661"/>
    <cellStyle name="Normal 9 2 2 2 4 5 3 2" xfId="26662"/>
    <cellStyle name="Normal 9 2 2 2 4 5 4" xfId="26663"/>
    <cellStyle name="Normal 9 2 2 2 4 6" xfId="26664"/>
    <cellStyle name="Normal 9 2 2 2 4 6 2" xfId="26665"/>
    <cellStyle name="Normal 9 2 2 2 4 6 2 2" xfId="26666"/>
    <cellStyle name="Normal 9 2 2 2 4 6 3" xfId="26667"/>
    <cellStyle name="Normal 9 2 2 2 4 7" xfId="26668"/>
    <cellStyle name="Normal 9 2 2 2 4 7 2" xfId="26669"/>
    <cellStyle name="Normal 9 2 2 2 4 8" xfId="26670"/>
    <cellStyle name="Normal 9 2 2 2 5" xfId="26671"/>
    <cellStyle name="Normal 9 2 2 2 5 2" xfId="26672"/>
    <cellStyle name="Normal 9 2 2 2 5 2 2" xfId="26673"/>
    <cellStyle name="Normal 9 2 2 2 5 2 2 2" xfId="26674"/>
    <cellStyle name="Normal 9 2 2 2 5 2 2 2 2" xfId="26675"/>
    <cellStyle name="Normal 9 2 2 2 5 2 2 2 2 2" xfId="26676"/>
    <cellStyle name="Normal 9 2 2 2 5 2 2 2 2 2 2" xfId="26677"/>
    <cellStyle name="Normal 9 2 2 2 5 2 2 2 2 3" xfId="26678"/>
    <cellStyle name="Normal 9 2 2 2 5 2 2 2 3" xfId="26679"/>
    <cellStyle name="Normal 9 2 2 2 5 2 2 2 3 2" xfId="26680"/>
    <cellStyle name="Normal 9 2 2 2 5 2 2 2 4" xfId="26681"/>
    <cellStyle name="Normal 9 2 2 2 5 2 2 3" xfId="26682"/>
    <cellStyle name="Normal 9 2 2 2 5 2 2 3 2" xfId="26683"/>
    <cellStyle name="Normal 9 2 2 2 5 2 2 3 2 2" xfId="26684"/>
    <cellStyle name="Normal 9 2 2 2 5 2 2 3 3" xfId="26685"/>
    <cellStyle name="Normal 9 2 2 2 5 2 2 4" xfId="26686"/>
    <cellStyle name="Normal 9 2 2 2 5 2 2 4 2" xfId="26687"/>
    <cellStyle name="Normal 9 2 2 2 5 2 2 5" xfId="26688"/>
    <cellStyle name="Normal 9 2 2 2 5 2 3" xfId="26689"/>
    <cellStyle name="Normal 9 2 2 2 5 2 3 2" xfId="26690"/>
    <cellStyle name="Normal 9 2 2 2 5 2 3 2 2" xfId="26691"/>
    <cellStyle name="Normal 9 2 2 2 5 2 3 2 2 2" xfId="26692"/>
    <cellStyle name="Normal 9 2 2 2 5 2 3 2 3" xfId="26693"/>
    <cellStyle name="Normal 9 2 2 2 5 2 3 3" xfId="26694"/>
    <cellStyle name="Normal 9 2 2 2 5 2 3 3 2" xfId="26695"/>
    <cellStyle name="Normal 9 2 2 2 5 2 3 4" xfId="26696"/>
    <cellStyle name="Normal 9 2 2 2 5 2 4" xfId="26697"/>
    <cellStyle name="Normal 9 2 2 2 5 2 4 2" xfId="26698"/>
    <cellStyle name="Normal 9 2 2 2 5 2 4 2 2" xfId="26699"/>
    <cellStyle name="Normal 9 2 2 2 5 2 4 3" xfId="26700"/>
    <cellStyle name="Normal 9 2 2 2 5 2 5" xfId="26701"/>
    <cellStyle name="Normal 9 2 2 2 5 2 5 2" xfId="26702"/>
    <cellStyle name="Normal 9 2 2 2 5 2 6" xfId="26703"/>
    <cellStyle name="Normal 9 2 2 2 5 3" xfId="26704"/>
    <cellStyle name="Normal 9 2 2 2 5 3 2" xfId="26705"/>
    <cellStyle name="Normal 9 2 2 2 5 3 2 2" xfId="26706"/>
    <cellStyle name="Normal 9 2 2 2 5 3 2 2 2" xfId="26707"/>
    <cellStyle name="Normal 9 2 2 2 5 3 2 2 2 2" xfId="26708"/>
    <cellStyle name="Normal 9 2 2 2 5 3 2 2 3" xfId="26709"/>
    <cellStyle name="Normal 9 2 2 2 5 3 2 3" xfId="26710"/>
    <cellStyle name="Normal 9 2 2 2 5 3 2 3 2" xfId="26711"/>
    <cellStyle name="Normal 9 2 2 2 5 3 2 4" xfId="26712"/>
    <cellStyle name="Normal 9 2 2 2 5 3 3" xfId="26713"/>
    <cellStyle name="Normal 9 2 2 2 5 3 3 2" xfId="26714"/>
    <cellStyle name="Normal 9 2 2 2 5 3 3 2 2" xfId="26715"/>
    <cellStyle name="Normal 9 2 2 2 5 3 3 3" xfId="26716"/>
    <cellStyle name="Normal 9 2 2 2 5 3 4" xfId="26717"/>
    <cellStyle name="Normal 9 2 2 2 5 3 4 2" xfId="26718"/>
    <cellStyle name="Normal 9 2 2 2 5 3 5" xfId="26719"/>
    <cellStyle name="Normal 9 2 2 2 5 4" xfId="26720"/>
    <cellStyle name="Normal 9 2 2 2 5 4 2" xfId="26721"/>
    <cellStyle name="Normal 9 2 2 2 5 4 2 2" xfId="26722"/>
    <cellStyle name="Normal 9 2 2 2 5 4 2 2 2" xfId="26723"/>
    <cellStyle name="Normal 9 2 2 2 5 4 2 3" xfId="26724"/>
    <cellStyle name="Normal 9 2 2 2 5 4 3" xfId="26725"/>
    <cellStyle name="Normal 9 2 2 2 5 4 3 2" xfId="26726"/>
    <cellStyle name="Normal 9 2 2 2 5 4 4" xfId="26727"/>
    <cellStyle name="Normal 9 2 2 2 5 5" xfId="26728"/>
    <cellStyle name="Normal 9 2 2 2 5 5 2" xfId="26729"/>
    <cellStyle name="Normal 9 2 2 2 5 5 2 2" xfId="26730"/>
    <cellStyle name="Normal 9 2 2 2 5 5 3" xfId="26731"/>
    <cellStyle name="Normal 9 2 2 2 5 6" xfId="26732"/>
    <cellStyle name="Normal 9 2 2 2 5 6 2" xfId="26733"/>
    <cellStyle name="Normal 9 2 2 2 5 7" xfId="26734"/>
    <cellStyle name="Normal 9 2 2 2 6" xfId="26735"/>
    <cellStyle name="Normal 9 2 2 2 6 2" xfId="26736"/>
    <cellStyle name="Normal 9 2 2 2 6 2 2" xfId="26737"/>
    <cellStyle name="Normal 9 2 2 2 6 2 2 2" xfId="26738"/>
    <cellStyle name="Normal 9 2 2 2 6 2 2 2 2" xfId="26739"/>
    <cellStyle name="Normal 9 2 2 2 6 2 2 2 2 2" xfId="26740"/>
    <cellStyle name="Normal 9 2 2 2 6 2 2 2 3" xfId="26741"/>
    <cellStyle name="Normal 9 2 2 2 6 2 2 3" xfId="26742"/>
    <cellStyle name="Normal 9 2 2 2 6 2 2 3 2" xfId="26743"/>
    <cellStyle name="Normal 9 2 2 2 6 2 2 4" xfId="26744"/>
    <cellStyle name="Normal 9 2 2 2 6 2 3" xfId="26745"/>
    <cellStyle name="Normal 9 2 2 2 6 2 3 2" xfId="26746"/>
    <cellStyle name="Normal 9 2 2 2 6 2 3 2 2" xfId="26747"/>
    <cellStyle name="Normal 9 2 2 2 6 2 3 3" xfId="26748"/>
    <cellStyle name="Normal 9 2 2 2 6 2 4" xfId="26749"/>
    <cellStyle name="Normal 9 2 2 2 6 2 4 2" xfId="26750"/>
    <cellStyle name="Normal 9 2 2 2 6 2 5" xfId="26751"/>
    <cellStyle name="Normal 9 2 2 2 6 3" xfId="26752"/>
    <cellStyle name="Normal 9 2 2 2 6 3 2" xfId="26753"/>
    <cellStyle name="Normal 9 2 2 2 6 3 2 2" xfId="26754"/>
    <cellStyle name="Normal 9 2 2 2 6 3 2 2 2" xfId="26755"/>
    <cellStyle name="Normal 9 2 2 2 6 3 2 3" xfId="26756"/>
    <cellStyle name="Normal 9 2 2 2 6 3 3" xfId="26757"/>
    <cellStyle name="Normal 9 2 2 2 6 3 3 2" xfId="26758"/>
    <cellStyle name="Normal 9 2 2 2 6 3 4" xfId="26759"/>
    <cellStyle name="Normal 9 2 2 2 6 4" xfId="26760"/>
    <cellStyle name="Normal 9 2 2 2 6 4 2" xfId="26761"/>
    <cellStyle name="Normal 9 2 2 2 6 4 2 2" xfId="26762"/>
    <cellStyle name="Normal 9 2 2 2 6 4 3" xfId="26763"/>
    <cellStyle name="Normal 9 2 2 2 6 5" xfId="26764"/>
    <cellStyle name="Normal 9 2 2 2 6 5 2" xfId="26765"/>
    <cellStyle name="Normal 9 2 2 2 6 6" xfId="26766"/>
    <cellStyle name="Normal 9 2 2 2 7" xfId="26767"/>
    <cellStyle name="Normal 9 2 2 2 7 2" xfId="26768"/>
    <cellStyle name="Normal 9 2 2 2 7 2 2" xfId="26769"/>
    <cellStyle name="Normal 9 2 2 2 7 2 2 2" xfId="26770"/>
    <cellStyle name="Normal 9 2 2 2 7 2 2 2 2" xfId="26771"/>
    <cellStyle name="Normal 9 2 2 2 7 2 2 3" xfId="26772"/>
    <cellStyle name="Normal 9 2 2 2 7 2 3" xfId="26773"/>
    <cellStyle name="Normal 9 2 2 2 7 2 3 2" xfId="26774"/>
    <cellStyle name="Normal 9 2 2 2 7 2 4" xfId="26775"/>
    <cellStyle name="Normal 9 2 2 2 7 3" xfId="26776"/>
    <cellStyle name="Normal 9 2 2 2 7 3 2" xfId="26777"/>
    <cellStyle name="Normal 9 2 2 2 7 3 2 2" xfId="26778"/>
    <cellStyle name="Normal 9 2 2 2 7 3 3" xfId="26779"/>
    <cellStyle name="Normal 9 2 2 2 7 4" xfId="26780"/>
    <cellStyle name="Normal 9 2 2 2 7 4 2" xfId="26781"/>
    <cellStyle name="Normal 9 2 2 2 7 5" xfId="26782"/>
    <cellStyle name="Normal 9 2 2 2 8" xfId="26783"/>
    <cellStyle name="Normal 9 2 2 2 8 2" xfId="26784"/>
    <cellStyle name="Normal 9 2 2 2 8 2 2" xfId="26785"/>
    <cellStyle name="Normal 9 2 2 2 8 2 2 2" xfId="26786"/>
    <cellStyle name="Normal 9 2 2 2 8 2 3" xfId="26787"/>
    <cellStyle name="Normal 9 2 2 2 8 3" xfId="26788"/>
    <cellStyle name="Normal 9 2 2 2 8 3 2" xfId="26789"/>
    <cellStyle name="Normal 9 2 2 2 8 4" xfId="26790"/>
    <cellStyle name="Normal 9 2 2 2 9" xfId="26791"/>
    <cellStyle name="Normal 9 2 2 2 9 2" xfId="26792"/>
    <cellStyle name="Normal 9 2 2 2 9 2 2" xfId="26793"/>
    <cellStyle name="Normal 9 2 2 2 9 3" xfId="26794"/>
    <cellStyle name="Normal 9 2 2 3" xfId="26795"/>
    <cellStyle name="Normal 9 2 2 3 10" xfId="26796"/>
    <cellStyle name="Normal 9 2 2 3 2" xfId="26797"/>
    <cellStyle name="Normal 9 2 2 3 2 2" xfId="26798"/>
    <cellStyle name="Normal 9 2 2 3 2 2 2" xfId="26799"/>
    <cellStyle name="Normal 9 2 2 3 2 2 2 2" xfId="26800"/>
    <cellStyle name="Normal 9 2 2 3 2 2 2 2 2" xfId="26801"/>
    <cellStyle name="Normal 9 2 2 3 2 2 2 2 2 2" xfId="26802"/>
    <cellStyle name="Normal 9 2 2 3 2 2 2 2 2 2 2" xfId="26803"/>
    <cellStyle name="Normal 9 2 2 3 2 2 2 2 2 2 2 2" xfId="26804"/>
    <cellStyle name="Normal 9 2 2 3 2 2 2 2 2 2 2 2 2" xfId="26805"/>
    <cellStyle name="Normal 9 2 2 3 2 2 2 2 2 2 2 3" xfId="26806"/>
    <cellStyle name="Normal 9 2 2 3 2 2 2 2 2 2 3" xfId="26807"/>
    <cellStyle name="Normal 9 2 2 3 2 2 2 2 2 2 3 2" xfId="26808"/>
    <cellStyle name="Normal 9 2 2 3 2 2 2 2 2 2 4" xfId="26809"/>
    <cellStyle name="Normal 9 2 2 3 2 2 2 2 2 3" xfId="26810"/>
    <cellStyle name="Normal 9 2 2 3 2 2 2 2 2 3 2" xfId="26811"/>
    <cellStyle name="Normal 9 2 2 3 2 2 2 2 2 3 2 2" xfId="26812"/>
    <cellStyle name="Normal 9 2 2 3 2 2 2 2 2 3 3" xfId="26813"/>
    <cellStyle name="Normal 9 2 2 3 2 2 2 2 2 4" xfId="26814"/>
    <cellStyle name="Normal 9 2 2 3 2 2 2 2 2 4 2" xfId="26815"/>
    <cellStyle name="Normal 9 2 2 3 2 2 2 2 2 5" xfId="26816"/>
    <cellStyle name="Normal 9 2 2 3 2 2 2 2 3" xfId="26817"/>
    <cellStyle name="Normal 9 2 2 3 2 2 2 2 3 2" xfId="26818"/>
    <cellStyle name="Normal 9 2 2 3 2 2 2 2 3 2 2" xfId="26819"/>
    <cellStyle name="Normal 9 2 2 3 2 2 2 2 3 2 2 2" xfId="26820"/>
    <cellStyle name="Normal 9 2 2 3 2 2 2 2 3 2 3" xfId="26821"/>
    <cellStyle name="Normal 9 2 2 3 2 2 2 2 3 3" xfId="26822"/>
    <cellStyle name="Normal 9 2 2 3 2 2 2 2 3 3 2" xfId="26823"/>
    <cellStyle name="Normal 9 2 2 3 2 2 2 2 3 4" xfId="26824"/>
    <cellStyle name="Normal 9 2 2 3 2 2 2 2 4" xfId="26825"/>
    <cellStyle name="Normal 9 2 2 3 2 2 2 2 4 2" xfId="26826"/>
    <cellStyle name="Normal 9 2 2 3 2 2 2 2 4 2 2" xfId="26827"/>
    <cellStyle name="Normal 9 2 2 3 2 2 2 2 4 3" xfId="26828"/>
    <cellStyle name="Normal 9 2 2 3 2 2 2 2 5" xfId="26829"/>
    <cellStyle name="Normal 9 2 2 3 2 2 2 2 5 2" xfId="26830"/>
    <cellStyle name="Normal 9 2 2 3 2 2 2 2 6" xfId="26831"/>
    <cellStyle name="Normal 9 2 2 3 2 2 2 3" xfId="26832"/>
    <cellStyle name="Normal 9 2 2 3 2 2 2 3 2" xfId="26833"/>
    <cellStyle name="Normal 9 2 2 3 2 2 2 3 2 2" xfId="26834"/>
    <cellStyle name="Normal 9 2 2 3 2 2 2 3 2 2 2" xfId="26835"/>
    <cellStyle name="Normal 9 2 2 3 2 2 2 3 2 2 2 2" xfId="26836"/>
    <cellStyle name="Normal 9 2 2 3 2 2 2 3 2 2 3" xfId="26837"/>
    <cellStyle name="Normal 9 2 2 3 2 2 2 3 2 3" xfId="26838"/>
    <cellStyle name="Normal 9 2 2 3 2 2 2 3 2 3 2" xfId="26839"/>
    <cellStyle name="Normal 9 2 2 3 2 2 2 3 2 4" xfId="26840"/>
    <cellStyle name="Normal 9 2 2 3 2 2 2 3 3" xfId="26841"/>
    <cellStyle name="Normal 9 2 2 3 2 2 2 3 3 2" xfId="26842"/>
    <cellStyle name="Normal 9 2 2 3 2 2 2 3 3 2 2" xfId="26843"/>
    <cellStyle name="Normal 9 2 2 3 2 2 2 3 3 3" xfId="26844"/>
    <cellStyle name="Normal 9 2 2 3 2 2 2 3 4" xfId="26845"/>
    <cellStyle name="Normal 9 2 2 3 2 2 2 3 4 2" xfId="26846"/>
    <cellStyle name="Normal 9 2 2 3 2 2 2 3 5" xfId="26847"/>
    <cellStyle name="Normal 9 2 2 3 2 2 2 4" xfId="26848"/>
    <cellStyle name="Normal 9 2 2 3 2 2 2 4 2" xfId="26849"/>
    <cellStyle name="Normal 9 2 2 3 2 2 2 4 2 2" xfId="26850"/>
    <cellStyle name="Normal 9 2 2 3 2 2 2 4 2 2 2" xfId="26851"/>
    <cellStyle name="Normal 9 2 2 3 2 2 2 4 2 3" xfId="26852"/>
    <cellStyle name="Normal 9 2 2 3 2 2 2 4 3" xfId="26853"/>
    <cellStyle name="Normal 9 2 2 3 2 2 2 4 3 2" xfId="26854"/>
    <cellStyle name="Normal 9 2 2 3 2 2 2 4 4" xfId="26855"/>
    <cellStyle name="Normal 9 2 2 3 2 2 2 5" xfId="26856"/>
    <cellStyle name="Normal 9 2 2 3 2 2 2 5 2" xfId="26857"/>
    <cellStyle name="Normal 9 2 2 3 2 2 2 5 2 2" xfId="26858"/>
    <cellStyle name="Normal 9 2 2 3 2 2 2 5 3" xfId="26859"/>
    <cellStyle name="Normal 9 2 2 3 2 2 2 6" xfId="26860"/>
    <cellStyle name="Normal 9 2 2 3 2 2 2 6 2" xfId="26861"/>
    <cellStyle name="Normal 9 2 2 3 2 2 2 7" xfId="26862"/>
    <cellStyle name="Normal 9 2 2 3 2 2 3" xfId="26863"/>
    <cellStyle name="Normal 9 2 2 3 2 2 3 2" xfId="26864"/>
    <cellStyle name="Normal 9 2 2 3 2 2 3 2 2" xfId="26865"/>
    <cellStyle name="Normal 9 2 2 3 2 2 3 2 2 2" xfId="26866"/>
    <cellStyle name="Normal 9 2 2 3 2 2 3 2 2 2 2" xfId="26867"/>
    <cellStyle name="Normal 9 2 2 3 2 2 3 2 2 2 2 2" xfId="26868"/>
    <cellStyle name="Normal 9 2 2 3 2 2 3 2 2 2 3" xfId="26869"/>
    <cellStyle name="Normal 9 2 2 3 2 2 3 2 2 3" xfId="26870"/>
    <cellStyle name="Normal 9 2 2 3 2 2 3 2 2 3 2" xfId="26871"/>
    <cellStyle name="Normal 9 2 2 3 2 2 3 2 2 4" xfId="26872"/>
    <cellStyle name="Normal 9 2 2 3 2 2 3 2 3" xfId="26873"/>
    <cellStyle name="Normal 9 2 2 3 2 2 3 2 3 2" xfId="26874"/>
    <cellStyle name="Normal 9 2 2 3 2 2 3 2 3 2 2" xfId="26875"/>
    <cellStyle name="Normal 9 2 2 3 2 2 3 2 3 3" xfId="26876"/>
    <cellStyle name="Normal 9 2 2 3 2 2 3 2 4" xfId="26877"/>
    <cellStyle name="Normal 9 2 2 3 2 2 3 2 4 2" xfId="26878"/>
    <cellStyle name="Normal 9 2 2 3 2 2 3 2 5" xfId="26879"/>
    <cellStyle name="Normal 9 2 2 3 2 2 3 3" xfId="26880"/>
    <cellStyle name="Normal 9 2 2 3 2 2 3 3 2" xfId="26881"/>
    <cellStyle name="Normal 9 2 2 3 2 2 3 3 2 2" xfId="26882"/>
    <cellStyle name="Normal 9 2 2 3 2 2 3 3 2 2 2" xfId="26883"/>
    <cellStyle name="Normal 9 2 2 3 2 2 3 3 2 3" xfId="26884"/>
    <cellStyle name="Normal 9 2 2 3 2 2 3 3 3" xfId="26885"/>
    <cellStyle name="Normal 9 2 2 3 2 2 3 3 3 2" xfId="26886"/>
    <cellStyle name="Normal 9 2 2 3 2 2 3 3 4" xfId="26887"/>
    <cellStyle name="Normal 9 2 2 3 2 2 3 4" xfId="26888"/>
    <cellStyle name="Normal 9 2 2 3 2 2 3 4 2" xfId="26889"/>
    <cellStyle name="Normal 9 2 2 3 2 2 3 4 2 2" xfId="26890"/>
    <cellStyle name="Normal 9 2 2 3 2 2 3 4 3" xfId="26891"/>
    <cellStyle name="Normal 9 2 2 3 2 2 3 5" xfId="26892"/>
    <cellStyle name="Normal 9 2 2 3 2 2 3 5 2" xfId="26893"/>
    <cellStyle name="Normal 9 2 2 3 2 2 3 6" xfId="26894"/>
    <cellStyle name="Normal 9 2 2 3 2 2 4" xfId="26895"/>
    <cellStyle name="Normal 9 2 2 3 2 2 4 2" xfId="26896"/>
    <cellStyle name="Normal 9 2 2 3 2 2 4 2 2" xfId="26897"/>
    <cellStyle name="Normal 9 2 2 3 2 2 4 2 2 2" xfId="26898"/>
    <cellStyle name="Normal 9 2 2 3 2 2 4 2 2 2 2" xfId="26899"/>
    <cellStyle name="Normal 9 2 2 3 2 2 4 2 2 3" xfId="26900"/>
    <cellStyle name="Normal 9 2 2 3 2 2 4 2 3" xfId="26901"/>
    <cellStyle name="Normal 9 2 2 3 2 2 4 2 3 2" xfId="26902"/>
    <cellStyle name="Normal 9 2 2 3 2 2 4 2 4" xfId="26903"/>
    <cellStyle name="Normal 9 2 2 3 2 2 4 3" xfId="26904"/>
    <cellStyle name="Normal 9 2 2 3 2 2 4 3 2" xfId="26905"/>
    <cellStyle name="Normal 9 2 2 3 2 2 4 3 2 2" xfId="26906"/>
    <cellStyle name="Normal 9 2 2 3 2 2 4 3 3" xfId="26907"/>
    <cellStyle name="Normal 9 2 2 3 2 2 4 4" xfId="26908"/>
    <cellStyle name="Normal 9 2 2 3 2 2 4 4 2" xfId="26909"/>
    <cellStyle name="Normal 9 2 2 3 2 2 4 5" xfId="26910"/>
    <cellStyle name="Normal 9 2 2 3 2 2 5" xfId="26911"/>
    <cellStyle name="Normal 9 2 2 3 2 2 5 2" xfId="26912"/>
    <cellStyle name="Normal 9 2 2 3 2 2 5 2 2" xfId="26913"/>
    <cellStyle name="Normal 9 2 2 3 2 2 5 2 2 2" xfId="26914"/>
    <cellStyle name="Normal 9 2 2 3 2 2 5 2 3" xfId="26915"/>
    <cellStyle name="Normal 9 2 2 3 2 2 5 3" xfId="26916"/>
    <cellStyle name="Normal 9 2 2 3 2 2 5 3 2" xfId="26917"/>
    <cellStyle name="Normal 9 2 2 3 2 2 5 4" xfId="26918"/>
    <cellStyle name="Normal 9 2 2 3 2 2 6" xfId="26919"/>
    <cellStyle name="Normal 9 2 2 3 2 2 6 2" xfId="26920"/>
    <cellStyle name="Normal 9 2 2 3 2 2 6 2 2" xfId="26921"/>
    <cellStyle name="Normal 9 2 2 3 2 2 6 3" xfId="26922"/>
    <cellStyle name="Normal 9 2 2 3 2 2 7" xfId="26923"/>
    <cellStyle name="Normal 9 2 2 3 2 2 7 2" xfId="26924"/>
    <cellStyle name="Normal 9 2 2 3 2 2 8" xfId="26925"/>
    <cellStyle name="Normal 9 2 2 3 2 3" xfId="26926"/>
    <cellStyle name="Normal 9 2 2 3 2 3 2" xfId="26927"/>
    <cellStyle name="Normal 9 2 2 3 2 3 2 2" xfId="26928"/>
    <cellStyle name="Normal 9 2 2 3 2 3 2 2 2" xfId="26929"/>
    <cellStyle name="Normal 9 2 2 3 2 3 2 2 2 2" xfId="26930"/>
    <cellStyle name="Normal 9 2 2 3 2 3 2 2 2 2 2" xfId="26931"/>
    <cellStyle name="Normal 9 2 2 3 2 3 2 2 2 2 2 2" xfId="26932"/>
    <cellStyle name="Normal 9 2 2 3 2 3 2 2 2 2 3" xfId="26933"/>
    <cellStyle name="Normal 9 2 2 3 2 3 2 2 2 3" xfId="26934"/>
    <cellStyle name="Normal 9 2 2 3 2 3 2 2 2 3 2" xfId="26935"/>
    <cellStyle name="Normal 9 2 2 3 2 3 2 2 2 4" xfId="26936"/>
    <cellStyle name="Normal 9 2 2 3 2 3 2 2 3" xfId="26937"/>
    <cellStyle name="Normal 9 2 2 3 2 3 2 2 3 2" xfId="26938"/>
    <cellStyle name="Normal 9 2 2 3 2 3 2 2 3 2 2" xfId="26939"/>
    <cellStyle name="Normal 9 2 2 3 2 3 2 2 3 3" xfId="26940"/>
    <cellStyle name="Normal 9 2 2 3 2 3 2 2 4" xfId="26941"/>
    <cellStyle name="Normal 9 2 2 3 2 3 2 2 4 2" xfId="26942"/>
    <cellStyle name="Normal 9 2 2 3 2 3 2 2 5" xfId="26943"/>
    <cellStyle name="Normal 9 2 2 3 2 3 2 3" xfId="26944"/>
    <cellStyle name="Normal 9 2 2 3 2 3 2 3 2" xfId="26945"/>
    <cellStyle name="Normal 9 2 2 3 2 3 2 3 2 2" xfId="26946"/>
    <cellStyle name="Normal 9 2 2 3 2 3 2 3 2 2 2" xfId="26947"/>
    <cellStyle name="Normal 9 2 2 3 2 3 2 3 2 3" xfId="26948"/>
    <cellStyle name="Normal 9 2 2 3 2 3 2 3 3" xfId="26949"/>
    <cellStyle name="Normal 9 2 2 3 2 3 2 3 3 2" xfId="26950"/>
    <cellStyle name="Normal 9 2 2 3 2 3 2 3 4" xfId="26951"/>
    <cellStyle name="Normal 9 2 2 3 2 3 2 4" xfId="26952"/>
    <cellStyle name="Normal 9 2 2 3 2 3 2 4 2" xfId="26953"/>
    <cellStyle name="Normal 9 2 2 3 2 3 2 4 2 2" xfId="26954"/>
    <cellStyle name="Normal 9 2 2 3 2 3 2 4 3" xfId="26955"/>
    <cellStyle name="Normal 9 2 2 3 2 3 2 5" xfId="26956"/>
    <cellStyle name="Normal 9 2 2 3 2 3 2 5 2" xfId="26957"/>
    <cellStyle name="Normal 9 2 2 3 2 3 2 6" xfId="26958"/>
    <cellStyle name="Normal 9 2 2 3 2 3 3" xfId="26959"/>
    <cellStyle name="Normal 9 2 2 3 2 3 3 2" xfId="26960"/>
    <cellStyle name="Normal 9 2 2 3 2 3 3 2 2" xfId="26961"/>
    <cellStyle name="Normal 9 2 2 3 2 3 3 2 2 2" xfId="26962"/>
    <cellStyle name="Normal 9 2 2 3 2 3 3 2 2 2 2" xfId="26963"/>
    <cellStyle name="Normal 9 2 2 3 2 3 3 2 2 3" xfId="26964"/>
    <cellStyle name="Normal 9 2 2 3 2 3 3 2 3" xfId="26965"/>
    <cellStyle name="Normal 9 2 2 3 2 3 3 2 3 2" xfId="26966"/>
    <cellStyle name="Normal 9 2 2 3 2 3 3 2 4" xfId="26967"/>
    <cellStyle name="Normal 9 2 2 3 2 3 3 3" xfId="26968"/>
    <cellStyle name="Normal 9 2 2 3 2 3 3 3 2" xfId="26969"/>
    <cellStyle name="Normal 9 2 2 3 2 3 3 3 2 2" xfId="26970"/>
    <cellStyle name="Normal 9 2 2 3 2 3 3 3 3" xfId="26971"/>
    <cellStyle name="Normal 9 2 2 3 2 3 3 4" xfId="26972"/>
    <cellStyle name="Normal 9 2 2 3 2 3 3 4 2" xfId="26973"/>
    <cellStyle name="Normal 9 2 2 3 2 3 3 5" xfId="26974"/>
    <cellStyle name="Normal 9 2 2 3 2 3 4" xfId="26975"/>
    <cellStyle name="Normal 9 2 2 3 2 3 4 2" xfId="26976"/>
    <cellStyle name="Normal 9 2 2 3 2 3 4 2 2" xfId="26977"/>
    <cellStyle name="Normal 9 2 2 3 2 3 4 2 2 2" xfId="26978"/>
    <cellStyle name="Normal 9 2 2 3 2 3 4 2 3" xfId="26979"/>
    <cellStyle name="Normal 9 2 2 3 2 3 4 3" xfId="26980"/>
    <cellStyle name="Normal 9 2 2 3 2 3 4 3 2" xfId="26981"/>
    <cellStyle name="Normal 9 2 2 3 2 3 4 4" xfId="26982"/>
    <cellStyle name="Normal 9 2 2 3 2 3 5" xfId="26983"/>
    <cellStyle name="Normal 9 2 2 3 2 3 5 2" xfId="26984"/>
    <cellStyle name="Normal 9 2 2 3 2 3 5 2 2" xfId="26985"/>
    <cellStyle name="Normal 9 2 2 3 2 3 5 3" xfId="26986"/>
    <cellStyle name="Normal 9 2 2 3 2 3 6" xfId="26987"/>
    <cellStyle name="Normal 9 2 2 3 2 3 6 2" xfId="26988"/>
    <cellStyle name="Normal 9 2 2 3 2 3 7" xfId="26989"/>
    <cellStyle name="Normal 9 2 2 3 2 4" xfId="26990"/>
    <cellStyle name="Normal 9 2 2 3 2 4 2" xfId="26991"/>
    <cellStyle name="Normal 9 2 2 3 2 4 2 2" xfId="26992"/>
    <cellStyle name="Normal 9 2 2 3 2 4 2 2 2" xfId="26993"/>
    <cellStyle name="Normal 9 2 2 3 2 4 2 2 2 2" xfId="26994"/>
    <cellStyle name="Normal 9 2 2 3 2 4 2 2 2 2 2" xfId="26995"/>
    <cellStyle name="Normal 9 2 2 3 2 4 2 2 2 3" xfId="26996"/>
    <cellStyle name="Normal 9 2 2 3 2 4 2 2 3" xfId="26997"/>
    <cellStyle name="Normal 9 2 2 3 2 4 2 2 3 2" xfId="26998"/>
    <cellStyle name="Normal 9 2 2 3 2 4 2 2 4" xfId="26999"/>
    <cellStyle name="Normal 9 2 2 3 2 4 2 3" xfId="27000"/>
    <cellStyle name="Normal 9 2 2 3 2 4 2 3 2" xfId="27001"/>
    <cellStyle name="Normal 9 2 2 3 2 4 2 3 2 2" xfId="27002"/>
    <cellStyle name="Normal 9 2 2 3 2 4 2 3 3" xfId="27003"/>
    <cellStyle name="Normal 9 2 2 3 2 4 2 4" xfId="27004"/>
    <cellStyle name="Normal 9 2 2 3 2 4 2 4 2" xfId="27005"/>
    <cellStyle name="Normal 9 2 2 3 2 4 2 5" xfId="27006"/>
    <cellStyle name="Normal 9 2 2 3 2 4 3" xfId="27007"/>
    <cellStyle name="Normal 9 2 2 3 2 4 3 2" xfId="27008"/>
    <cellStyle name="Normal 9 2 2 3 2 4 3 2 2" xfId="27009"/>
    <cellStyle name="Normal 9 2 2 3 2 4 3 2 2 2" xfId="27010"/>
    <cellStyle name="Normal 9 2 2 3 2 4 3 2 3" xfId="27011"/>
    <cellStyle name="Normal 9 2 2 3 2 4 3 3" xfId="27012"/>
    <cellStyle name="Normal 9 2 2 3 2 4 3 3 2" xfId="27013"/>
    <cellStyle name="Normal 9 2 2 3 2 4 3 4" xfId="27014"/>
    <cellStyle name="Normal 9 2 2 3 2 4 4" xfId="27015"/>
    <cellStyle name="Normal 9 2 2 3 2 4 4 2" xfId="27016"/>
    <cellStyle name="Normal 9 2 2 3 2 4 4 2 2" xfId="27017"/>
    <cellStyle name="Normal 9 2 2 3 2 4 4 3" xfId="27018"/>
    <cellStyle name="Normal 9 2 2 3 2 4 5" xfId="27019"/>
    <cellStyle name="Normal 9 2 2 3 2 4 5 2" xfId="27020"/>
    <cellStyle name="Normal 9 2 2 3 2 4 6" xfId="27021"/>
    <cellStyle name="Normal 9 2 2 3 2 5" xfId="27022"/>
    <cellStyle name="Normal 9 2 2 3 2 5 2" xfId="27023"/>
    <cellStyle name="Normal 9 2 2 3 2 5 2 2" xfId="27024"/>
    <cellStyle name="Normal 9 2 2 3 2 5 2 2 2" xfId="27025"/>
    <cellStyle name="Normal 9 2 2 3 2 5 2 2 2 2" xfId="27026"/>
    <cellStyle name="Normal 9 2 2 3 2 5 2 2 3" xfId="27027"/>
    <cellStyle name="Normal 9 2 2 3 2 5 2 3" xfId="27028"/>
    <cellStyle name="Normal 9 2 2 3 2 5 2 3 2" xfId="27029"/>
    <cellStyle name="Normal 9 2 2 3 2 5 2 4" xfId="27030"/>
    <cellStyle name="Normal 9 2 2 3 2 5 3" xfId="27031"/>
    <cellStyle name="Normal 9 2 2 3 2 5 3 2" xfId="27032"/>
    <cellStyle name="Normal 9 2 2 3 2 5 3 2 2" xfId="27033"/>
    <cellStyle name="Normal 9 2 2 3 2 5 3 3" xfId="27034"/>
    <cellStyle name="Normal 9 2 2 3 2 5 4" xfId="27035"/>
    <cellStyle name="Normal 9 2 2 3 2 5 4 2" xfId="27036"/>
    <cellStyle name="Normal 9 2 2 3 2 5 5" xfId="27037"/>
    <cellStyle name="Normal 9 2 2 3 2 6" xfId="27038"/>
    <cellStyle name="Normal 9 2 2 3 2 6 2" xfId="27039"/>
    <cellStyle name="Normal 9 2 2 3 2 6 2 2" xfId="27040"/>
    <cellStyle name="Normal 9 2 2 3 2 6 2 2 2" xfId="27041"/>
    <cellStyle name="Normal 9 2 2 3 2 6 2 3" xfId="27042"/>
    <cellStyle name="Normal 9 2 2 3 2 6 3" xfId="27043"/>
    <cellStyle name="Normal 9 2 2 3 2 6 3 2" xfId="27044"/>
    <cellStyle name="Normal 9 2 2 3 2 6 4" xfId="27045"/>
    <cellStyle name="Normal 9 2 2 3 2 7" xfId="27046"/>
    <cellStyle name="Normal 9 2 2 3 2 7 2" xfId="27047"/>
    <cellStyle name="Normal 9 2 2 3 2 7 2 2" xfId="27048"/>
    <cellStyle name="Normal 9 2 2 3 2 7 3" xfId="27049"/>
    <cellStyle name="Normal 9 2 2 3 2 8" xfId="27050"/>
    <cellStyle name="Normal 9 2 2 3 2 8 2" xfId="27051"/>
    <cellStyle name="Normal 9 2 2 3 2 9" xfId="27052"/>
    <cellStyle name="Normal 9 2 2 3 3" xfId="27053"/>
    <cellStyle name="Normal 9 2 2 3 3 2" xfId="27054"/>
    <cellStyle name="Normal 9 2 2 3 3 2 2" xfId="27055"/>
    <cellStyle name="Normal 9 2 2 3 3 2 2 2" xfId="27056"/>
    <cellStyle name="Normal 9 2 2 3 3 2 2 2 2" xfId="27057"/>
    <cellStyle name="Normal 9 2 2 3 3 2 2 2 2 2" xfId="27058"/>
    <cellStyle name="Normal 9 2 2 3 3 2 2 2 2 2 2" xfId="27059"/>
    <cellStyle name="Normal 9 2 2 3 3 2 2 2 2 2 2 2" xfId="27060"/>
    <cellStyle name="Normal 9 2 2 3 3 2 2 2 2 2 3" xfId="27061"/>
    <cellStyle name="Normal 9 2 2 3 3 2 2 2 2 3" xfId="27062"/>
    <cellStyle name="Normal 9 2 2 3 3 2 2 2 2 3 2" xfId="27063"/>
    <cellStyle name="Normal 9 2 2 3 3 2 2 2 2 4" xfId="27064"/>
    <cellStyle name="Normal 9 2 2 3 3 2 2 2 3" xfId="27065"/>
    <cellStyle name="Normal 9 2 2 3 3 2 2 2 3 2" xfId="27066"/>
    <cellStyle name="Normal 9 2 2 3 3 2 2 2 3 2 2" xfId="27067"/>
    <cellStyle name="Normal 9 2 2 3 3 2 2 2 3 3" xfId="27068"/>
    <cellStyle name="Normal 9 2 2 3 3 2 2 2 4" xfId="27069"/>
    <cellStyle name="Normal 9 2 2 3 3 2 2 2 4 2" xfId="27070"/>
    <cellStyle name="Normal 9 2 2 3 3 2 2 2 5" xfId="27071"/>
    <cellStyle name="Normal 9 2 2 3 3 2 2 3" xfId="27072"/>
    <cellStyle name="Normal 9 2 2 3 3 2 2 3 2" xfId="27073"/>
    <cellStyle name="Normal 9 2 2 3 3 2 2 3 2 2" xfId="27074"/>
    <cellStyle name="Normal 9 2 2 3 3 2 2 3 2 2 2" xfId="27075"/>
    <cellStyle name="Normal 9 2 2 3 3 2 2 3 2 3" xfId="27076"/>
    <cellStyle name="Normal 9 2 2 3 3 2 2 3 3" xfId="27077"/>
    <cellStyle name="Normal 9 2 2 3 3 2 2 3 3 2" xfId="27078"/>
    <cellStyle name="Normal 9 2 2 3 3 2 2 3 4" xfId="27079"/>
    <cellStyle name="Normal 9 2 2 3 3 2 2 4" xfId="27080"/>
    <cellStyle name="Normal 9 2 2 3 3 2 2 4 2" xfId="27081"/>
    <cellStyle name="Normal 9 2 2 3 3 2 2 4 2 2" xfId="27082"/>
    <cellStyle name="Normal 9 2 2 3 3 2 2 4 3" xfId="27083"/>
    <cellStyle name="Normal 9 2 2 3 3 2 2 5" xfId="27084"/>
    <cellStyle name="Normal 9 2 2 3 3 2 2 5 2" xfId="27085"/>
    <cellStyle name="Normal 9 2 2 3 3 2 2 6" xfId="27086"/>
    <cellStyle name="Normal 9 2 2 3 3 2 3" xfId="27087"/>
    <cellStyle name="Normal 9 2 2 3 3 2 3 2" xfId="27088"/>
    <cellStyle name="Normal 9 2 2 3 3 2 3 2 2" xfId="27089"/>
    <cellStyle name="Normal 9 2 2 3 3 2 3 2 2 2" xfId="27090"/>
    <cellStyle name="Normal 9 2 2 3 3 2 3 2 2 2 2" xfId="27091"/>
    <cellStyle name="Normal 9 2 2 3 3 2 3 2 2 3" xfId="27092"/>
    <cellStyle name="Normal 9 2 2 3 3 2 3 2 3" xfId="27093"/>
    <cellStyle name="Normal 9 2 2 3 3 2 3 2 3 2" xfId="27094"/>
    <cellStyle name="Normal 9 2 2 3 3 2 3 2 4" xfId="27095"/>
    <cellStyle name="Normal 9 2 2 3 3 2 3 3" xfId="27096"/>
    <cellStyle name="Normal 9 2 2 3 3 2 3 3 2" xfId="27097"/>
    <cellStyle name="Normal 9 2 2 3 3 2 3 3 2 2" xfId="27098"/>
    <cellStyle name="Normal 9 2 2 3 3 2 3 3 3" xfId="27099"/>
    <cellStyle name="Normal 9 2 2 3 3 2 3 4" xfId="27100"/>
    <cellStyle name="Normal 9 2 2 3 3 2 3 4 2" xfId="27101"/>
    <cellStyle name="Normal 9 2 2 3 3 2 3 5" xfId="27102"/>
    <cellStyle name="Normal 9 2 2 3 3 2 4" xfId="27103"/>
    <cellStyle name="Normal 9 2 2 3 3 2 4 2" xfId="27104"/>
    <cellStyle name="Normal 9 2 2 3 3 2 4 2 2" xfId="27105"/>
    <cellStyle name="Normal 9 2 2 3 3 2 4 2 2 2" xfId="27106"/>
    <cellStyle name="Normal 9 2 2 3 3 2 4 2 3" xfId="27107"/>
    <cellStyle name="Normal 9 2 2 3 3 2 4 3" xfId="27108"/>
    <cellStyle name="Normal 9 2 2 3 3 2 4 3 2" xfId="27109"/>
    <cellStyle name="Normal 9 2 2 3 3 2 4 4" xfId="27110"/>
    <cellStyle name="Normal 9 2 2 3 3 2 5" xfId="27111"/>
    <cellStyle name="Normal 9 2 2 3 3 2 5 2" xfId="27112"/>
    <cellStyle name="Normal 9 2 2 3 3 2 5 2 2" xfId="27113"/>
    <cellStyle name="Normal 9 2 2 3 3 2 5 3" xfId="27114"/>
    <cellStyle name="Normal 9 2 2 3 3 2 6" xfId="27115"/>
    <cellStyle name="Normal 9 2 2 3 3 2 6 2" xfId="27116"/>
    <cellStyle name="Normal 9 2 2 3 3 2 7" xfId="27117"/>
    <cellStyle name="Normal 9 2 2 3 3 3" xfId="27118"/>
    <cellStyle name="Normal 9 2 2 3 3 3 2" xfId="27119"/>
    <cellStyle name="Normal 9 2 2 3 3 3 2 2" xfId="27120"/>
    <cellStyle name="Normal 9 2 2 3 3 3 2 2 2" xfId="27121"/>
    <cellStyle name="Normal 9 2 2 3 3 3 2 2 2 2" xfId="27122"/>
    <cellStyle name="Normal 9 2 2 3 3 3 2 2 2 2 2" xfId="27123"/>
    <cellStyle name="Normal 9 2 2 3 3 3 2 2 2 3" xfId="27124"/>
    <cellStyle name="Normal 9 2 2 3 3 3 2 2 3" xfId="27125"/>
    <cellStyle name="Normal 9 2 2 3 3 3 2 2 3 2" xfId="27126"/>
    <cellStyle name="Normal 9 2 2 3 3 3 2 2 4" xfId="27127"/>
    <cellStyle name="Normal 9 2 2 3 3 3 2 3" xfId="27128"/>
    <cellStyle name="Normal 9 2 2 3 3 3 2 3 2" xfId="27129"/>
    <cellStyle name="Normal 9 2 2 3 3 3 2 3 2 2" xfId="27130"/>
    <cellStyle name="Normal 9 2 2 3 3 3 2 3 3" xfId="27131"/>
    <cellStyle name="Normal 9 2 2 3 3 3 2 4" xfId="27132"/>
    <cellStyle name="Normal 9 2 2 3 3 3 2 4 2" xfId="27133"/>
    <cellStyle name="Normal 9 2 2 3 3 3 2 5" xfId="27134"/>
    <cellStyle name="Normal 9 2 2 3 3 3 3" xfId="27135"/>
    <cellStyle name="Normal 9 2 2 3 3 3 3 2" xfId="27136"/>
    <cellStyle name="Normal 9 2 2 3 3 3 3 2 2" xfId="27137"/>
    <cellStyle name="Normal 9 2 2 3 3 3 3 2 2 2" xfId="27138"/>
    <cellStyle name="Normal 9 2 2 3 3 3 3 2 3" xfId="27139"/>
    <cellStyle name="Normal 9 2 2 3 3 3 3 3" xfId="27140"/>
    <cellStyle name="Normal 9 2 2 3 3 3 3 3 2" xfId="27141"/>
    <cellStyle name="Normal 9 2 2 3 3 3 3 4" xfId="27142"/>
    <cellStyle name="Normal 9 2 2 3 3 3 4" xfId="27143"/>
    <cellStyle name="Normal 9 2 2 3 3 3 4 2" xfId="27144"/>
    <cellStyle name="Normal 9 2 2 3 3 3 4 2 2" xfId="27145"/>
    <cellStyle name="Normal 9 2 2 3 3 3 4 3" xfId="27146"/>
    <cellStyle name="Normal 9 2 2 3 3 3 5" xfId="27147"/>
    <cellStyle name="Normal 9 2 2 3 3 3 5 2" xfId="27148"/>
    <cellStyle name="Normal 9 2 2 3 3 3 6" xfId="27149"/>
    <cellStyle name="Normal 9 2 2 3 3 4" xfId="27150"/>
    <cellStyle name="Normal 9 2 2 3 3 4 2" xfId="27151"/>
    <cellStyle name="Normal 9 2 2 3 3 4 2 2" xfId="27152"/>
    <cellStyle name="Normal 9 2 2 3 3 4 2 2 2" xfId="27153"/>
    <cellStyle name="Normal 9 2 2 3 3 4 2 2 2 2" xfId="27154"/>
    <cellStyle name="Normal 9 2 2 3 3 4 2 2 3" xfId="27155"/>
    <cellStyle name="Normal 9 2 2 3 3 4 2 3" xfId="27156"/>
    <cellStyle name="Normal 9 2 2 3 3 4 2 3 2" xfId="27157"/>
    <cellStyle name="Normal 9 2 2 3 3 4 2 4" xfId="27158"/>
    <cellStyle name="Normal 9 2 2 3 3 4 3" xfId="27159"/>
    <cellStyle name="Normal 9 2 2 3 3 4 3 2" xfId="27160"/>
    <cellStyle name="Normal 9 2 2 3 3 4 3 2 2" xfId="27161"/>
    <cellStyle name="Normal 9 2 2 3 3 4 3 3" xfId="27162"/>
    <cellStyle name="Normal 9 2 2 3 3 4 4" xfId="27163"/>
    <cellStyle name="Normal 9 2 2 3 3 4 4 2" xfId="27164"/>
    <cellStyle name="Normal 9 2 2 3 3 4 5" xfId="27165"/>
    <cellStyle name="Normal 9 2 2 3 3 5" xfId="27166"/>
    <cellStyle name="Normal 9 2 2 3 3 5 2" xfId="27167"/>
    <cellStyle name="Normal 9 2 2 3 3 5 2 2" xfId="27168"/>
    <cellStyle name="Normal 9 2 2 3 3 5 2 2 2" xfId="27169"/>
    <cellStyle name="Normal 9 2 2 3 3 5 2 3" xfId="27170"/>
    <cellStyle name="Normal 9 2 2 3 3 5 3" xfId="27171"/>
    <cellStyle name="Normal 9 2 2 3 3 5 3 2" xfId="27172"/>
    <cellStyle name="Normal 9 2 2 3 3 5 4" xfId="27173"/>
    <cellStyle name="Normal 9 2 2 3 3 6" xfId="27174"/>
    <cellStyle name="Normal 9 2 2 3 3 6 2" xfId="27175"/>
    <cellStyle name="Normal 9 2 2 3 3 6 2 2" xfId="27176"/>
    <cellStyle name="Normal 9 2 2 3 3 6 3" xfId="27177"/>
    <cellStyle name="Normal 9 2 2 3 3 7" xfId="27178"/>
    <cellStyle name="Normal 9 2 2 3 3 7 2" xfId="27179"/>
    <cellStyle name="Normal 9 2 2 3 3 8" xfId="27180"/>
    <cellStyle name="Normal 9 2 2 3 4" xfId="27181"/>
    <cellStyle name="Normal 9 2 2 3 4 2" xfId="27182"/>
    <cellStyle name="Normal 9 2 2 3 4 2 2" xfId="27183"/>
    <cellStyle name="Normal 9 2 2 3 4 2 2 2" xfId="27184"/>
    <cellStyle name="Normal 9 2 2 3 4 2 2 2 2" xfId="27185"/>
    <cellStyle name="Normal 9 2 2 3 4 2 2 2 2 2" xfId="27186"/>
    <cellStyle name="Normal 9 2 2 3 4 2 2 2 2 2 2" xfId="27187"/>
    <cellStyle name="Normal 9 2 2 3 4 2 2 2 2 3" xfId="27188"/>
    <cellStyle name="Normal 9 2 2 3 4 2 2 2 3" xfId="27189"/>
    <cellStyle name="Normal 9 2 2 3 4 2 2 2 3 2" xfId="27190"/>
    <cellStyle name="Normal 9 2 2 3 4 2 2 2 4" xfId="27191"/>
    <cellStyle name="Normal 9 2 2 3 4 2 2 3" xfId="27192"/>
    <cellStyle name="Normal 9 2 2 3 4 2 2 3 2" xfId="27193"/>
    <cellStyle name="Normal 9 2 2 3 4 2 2 3 2 2" xfId="27194"/>
    <cellStyle name="Normal 9 2 2 3 4 2 2 3 3" xfId="27195"/>
    <cellStyle name="Normal 9 2 2 3 4 2 2 4" xfId="27196"/>
    <cellStyle name="Normal 9 2 2 3 4 2 2 4 2" xfId="27197"/>
    <cellStyle name="Normal 9 2 2 3 4 2 2 5" xfId="27198"/>
    <cellStyle name="Normal 9 2 2 3 4 2 3" xfId="27199"/>
    <cellStyle name="Normal 9 2 2 3 4 2 3 2" xfId="27200"/>
    <cellStyle name="Normal 9 2 2 3 4 2 3 2 2" xfId="27201"/>
    <cellStyle name="Normal 9 2 2 3 4 2 3 2 2 2" xfId="27202"/>
    <cellStyle name="Normal 9 2 2 3 4 2 3 2 3" xfId="27203"/>
    <cellStyle name="Normal 9 2 2 3 4 2 3 3" xfId="27204"/>
    <cellStyle name="Normal 9 2 2 3 4 2 3 3 2" xfId="27205"/>
    <cellStyle name="Normal 9 2 2 3 4 2 3 4" xfId="27206"/>
    <cellStyle name="Normal 9 2 2 3 4 2 4" xfId="27207"/>
    <cellStyle name="Normal 9 2 2 3 4 2 4 2" xfId="27208"/>
    <cellStyle name="Normal 9 2 2 3 4 2 4 2 2" xfId="27209"/>
    <cellStyle name="Normal 9 2 2 3 4 2 4 3" xfId="27210"/>
    <cellStyle name="Normal 9 2 2 3 4 2 5" xfId="27211"/>
    <cellStyle name="Normal 9 2 2 3 4 2 5 2" xfId="27212"/>
    <cellStyle name="Normal 9 2 2 3 4 2 6" xfId="27213"/>
    <cellStyle name="Normal 9 2 2 3 4 3" xfId="27214"/>
    <cellStyle name="Normal 9 2 2 3 4 3 2" xfId="27215"/>
    <cellStyle name="Normal 9 2 2 3 4 3 2 2" xfId="27216"/>
    <cellStyle name="Normal 9 2 2 3 4 3 2 2 2" xfId="27217"/>
    <cellStyle name="Normal 9 2 2 3 4 3 2 2 2 2" xfId="27218"/>
    <cellStyle name="Normal 9 2 2 3 4 3 2 2 3" xfId="27219"/>
    <cellStyle name="Normal 9 2 2 3 4 3 2 3" xfId="27220"/>
    <cellStyle name="Normal 9 2 2 3 4 3 2 3 2" xfId="27221"/>
    <cellStyle name="Normal 9 2 2 3 4 3 2 4" xfId="27222"/>
    <cellStyle name="Normal 9 2 2 3 4 3 3" xfId="27223"/>
    <cellStyle name="Normal 9 2 2 3 4 3 3 2" xfId="27224"/>
    <cellStyle name="Normal 9 2 2 3 4 3 3 2 2" xfId="27225"/>
    <cellStyle name="Normal 9 2 2 3 4 3 3 3" xfId="27226"/>
    <cellStyle name="Normal 9 2 2 3 4 3 4" xfId="27227"/>
    <cellStyle name="Normal 9 2 2 3 4 3 4 2" xfId="27228"/>
    <cellStyle name="Normal 9 2 2 3 4 3 5" xfId="27229"/>
    <cellStyle name="Normal 9 2 2 3 4 4" xfId="27230"/>
    <cellStyle name="Normal 9 2 2 3 4 4 2" xfId="27231"/>
    <cellStyle name="Normal 9 2 2 3 4 4 2 2" xfId="27232"/>
    <cellStyle name="Normal 9 2 2 3 4 4 2 2 2" xfId="27233"/>
    <cellStyle name="Normal 9 2 2 3 4 4 2 3" xfId="27234"/>
    <cellStyle name="Normal 9 2 2 3 4 4 3" xfId="27235"/>
    <cellStyle name="Normal 9 2 2 3 4 4 3 2" xfId="27236"/>
    <cellStyle name="Normal 9 2 2 3 4 4 4" xfId="27237"/>
    <cellStyle name="Normal 9 2 2 3 4 5" xfId="27238"/>
    <cellStyle name="Normal 9 2 2 3 4 5 2" xfId="27239"/>
    <cellStyle name="Normal 9 2 2 3 4 5 2 2" xfId="27240"/>
    <cellStyle name="Normal 9 2 2 3 4 5 3" xfId="27241"/>
    <cellStyle name="Normal 9 2 2 3 4 6" xfId="27242"/>
    <cellStyle name="Normal 9 2 2 3 4 6 2" xfId="27243"/>
    <cellStyle name="Normal 9 2 2 3 4 7" xfId="27244"/>
    <cellStyle name="Normal 9 2 2 3 5" xfId="27245"/>
    <cellStyle name="Normal 9 2 2 3 5 2" xfId="27246"/>
    <cellStyle name="Normal 9 2 2 3 5 2 2" xfId="27247"/>
    <cellStyle name="Normal 9 2 2 3 5 2 2 2" xfId="27248"/>
    <cellStyle name="Normal 9 2 2 3 5 2 2 2 2" xfId="27249"/>
    <cellStyle name="Normal 9 2 2 3 5 2 2 2 2 2" xfId="27250"/>
    <cellStyle name="Normal 9 2 2 3 5 2 2 2 3" xfId="27251"/>
    <cellStyle name="Normal 9 2 2 3 5 2 2 3" xfId="27252"/>
    <cellStyle name="Normal 9 2 2 3 5 2 2 3 2" xfId="27253"/>
    <cellStyle name="Normal 9 2 2 3 5 2 2 4" xfId="27254"/>
    <cellStyle name="Normal 9 2 2 3 5 2 3" xfId="27255"/>
    <cellStyle name="Normal 9 2 2 3 5 2 3 2" xfId="27256"/>
    <cellStyle name="Normal 9 2 2 3 5 2 3 2 2" xfId="27257"/>
    <cellStyle name="Normal 9 2 2 3 5 2 3 3" xfId="27258"/>
    <cellStyle name="Normal 9 2 2 3 5 2 4" xfId="27259"/>
    <cellStyle name="Normal 9 2 2 3 5 2 4 2" xfId="27260"/>
    <cellStyle name="Normal 9 2 2 3 5 2 5" xfId="27261"/>
    <cellStyle name="Normal 9 2 2 3 5 3" xfId="27262"/>
    <cellStyle name="Normal 9 2 2 3 5 3 2" xfId="27263"/>
    <cellStyle name="Normal 9 2 2 3 5 3 2 2" xfId="27264"/>
    <cellStyle name="Normal 9 2 2 3 5 3 2 2 2" xfId="27265"/>
    <cellStyle name="Normal 9 2 2 3 5 3 2 3" xfId="27266"/>
    <cellStyle name="Normal 9 2 2 3 5 3 3" xfId="27267"/>
    <cellStyle name="Normal 9 2 2 3 5 3 3 2" xfId="27268"/>
    <cellStyle name="Normal 9 2 2 3 5 3 4" xfId="27269"/>
    <cellStyle name="Normal 9 2 2 3 5 4" xfId="27270"/>
    <cellStyle name="Normal 9 2 2 3 5 4 2" xfId="27271"/>
    <cellStyle name="Normal 9 2 2 3 5 4 2 2" xfId="27272"/>
    <cellStyle name="Normal 9 2 2 3 5 4 3" xfId="27273"/>
    <cellStyle name="Normal 9 2 2 3 5 5" xfId="27274"/>
    <cellStyle name="Normal 9 2 2 3 5 5 2" xfId="27275"/>
    <cellStyle name="Normal 9 2 2 3 5 6" xfId="27276"/>
    <cellStyle name="Normal 9 2 2 3 6" xfId="27277"/>
    <cellStyle name="Normal 9 2 2 3 6 2" xfId="27278"/>
    <cellStyle name="Normal 9 2 2 3 6 2 2" xfId="27279"/>
    <cellStyle name="Normal 9 2 2 3 6 2 2 2" xfId="27280"/>
    <cellStyle name="Normal 9 2 2 3 6 2 2 2 2" xfId="27281"/>
    <cellStyle name="Normal 9 2 2 3 6 2 2 3" xfId="27282"/>
    <cellStyle name="Normal 9 2 2 3 6 2 3" xfId="27283"/>
    <cellStyle name="Normal 9 2 2 3 6 2 3 2" xfId="27284"/>
    <cellStyle name="Normal 9 2 2 3 6 2 4" xfId="27285"/>
    <cellStyle name="Normal 9 2 2 3 6 3" xfId="27286"/>
    <cellStyle name="Normal 9 2 2 3 6 3 2" xfId="27287"/>
    <cellStyle name="Normal 9 2 2 3 6 3 2 2" xfId="27288"/>
    <cellStyle name="Normal 9 2 2 3 6 3 3" xfId="27289"/>
    <cellStyle name="Normal 9 2 2 3 6 4" xfId="27290"/>
    <cellStyle name="Normal 9 2 2 3 6 4 2" xfId="27291"/>
    <cellStyle name="Normal 9 2 2 3 6 5" xfId="27292"/>
    <cellStyle name="Normal 9 2 2 3 7" xfId="27293"/>
    <cellStyle name="Normal 9 2 2 3 7 2" xfId="27294"/>
    <cellStyle name="Normal 9 2 2 3 7 2 2" xfId="27295"/>
    <cellStyle name="Normal 9 2 2 3 7 2 2 2" xfId="27296"/>
    <cellStyle name="Normal 9 2 2 3 7 2 3" xfId="27297"/>
    <cellStyle name="Normal 9 2 2 3 7 3" xfId="27298"/>
    <cellStyle name="Normal 9 2 2 3 7 3 2" xfId="27299"/>
    <cellStyle name="Normal 9 2 2 3 7 4" xfId="27300"/>
    <cellStyle name="Normal 9 2 2 3 8" xfId="27301"/>
    <cellStyle name="Normal 9 2 2 3 8 2" xfId="27302"/>
    <cellStyle name="Normal 9 2 2 3 8 2 2" xfId="27303"/>
    <cellStyle name="Normal 9 2 2 3 8 3" xfId="27304"/>
    <cellStyle name="Normal 9 2 2 3 9" xfId="27305"/>
    <cellStyle name="Normal 9 2 2 3 9 2" xfId="27306"/>
    <cellStyle name="Normal 9 2 2 4" xfId="27307"/>
    <cellStyle name="Normal 9 2 2 4 2" xfId="27308"/>
    <cellStyle name="Normal 9 2 2 4 2 2" xfId="27309"/>
    <cellStyle name="Normal 9 2 2 4 2 2 2" xfId="27310"/>
    <cellStyle name="Normal 9 2 2 4 2 2 2 2" xfId="27311"/>
    <cellStyle name="Normal 9 2 2 4 2 2 2 2 2" xfId="27312"/>
    <cellStyle name="Normal 9 2 2 4 2 2 2 2 2 2" xfId="27313"/>
    <cellStyle name="Normal 9 2 2 4 2 2 2 2 2 2 2" xfId="27314"/>
    <cellStyle name="Normal 9 2 2 4 2 2 2 2 2 2 2 2" xfId="27315"/>
    <cellStyle name="Normal 9 2 2 4 2 2 2 2 2 2 3" xfId="27316"/>
    <cellStyle name="Normal 9 2 2 4 2 2 2 2 2 3" xfId="27317"/>
    <cellStyle name="Normal 9 2 2 4 2 2 2 2 2 3 2" xfId="27318"/>
    <cellStyle name="Normal 9 2 2 4 2 2 2 2 2 4" xfId="27319"/>
    <cellStyle name="Normal 9 2 2 4 2 2 2 2 3" xfId="27320"/>
    <cellStyle name="Normal 9 2 2 4 2 2 2 2 3 2" xfId="27321"/>
    <cellStyle name="Normal 9 2 2 4 2 2 2 2 3 2 2" xfId="27322"/>
    <cellStyle name="Normal 9 2 2 4 2 2 2 2 3 3" xfId="27323"/>
    <cellStyle name="Normal 9 2 2 4 2 2 2 2 4" xfId="27324"/>
    <cellStyle name="Normal 9 2 2 4 2 2 2 2 4 2" xfId="27325"/>
    <cellStyle name="Normal 9 2 2 4 2 2 2 2 5" xfId="27326"/>
    <cellStyle name="Normal 9 2 2 4 2 2 2 3" xfId="27327"/>
    <cellStyle name="Normal 9 2 2 4 2 2 2 3 2" xfId="27328"/>
    <cellStyle name="Normal 9 2 2 4 2 2 2 3 2 2" xfId="27329"/>
    <cellStyle name="Normal 9 2 2 4 2 2 2 3 2 2 2" xfId="27330"/>
    <cellStyle name="Normal 9 2 2 4 2 2 2 3 2 3" xfId="27331"/>
    <cellStyle name="Normal 9 2 2 4 2 2 2 3 3" xfId="27332"/>
    <cellStyle name="Normal 9 2 2 4 2 2 2 3 3 2" xfId="27333"/>
    <cellStyle name="Normal 9 2 2 4 2 2 2 3 4" xfId="27334"/>
    <cellStyle name="Normal 9 2 2 4 2 2 2 4" xfId="27335"/>
    <cellStyle name="Normal 9 2 2 4 2 2 2 4 2" xfId="27336"/>
    <cellStyle name="Normal 9 2 2 4 2 2 2 4 2 2" xfId="27337"/>
    <cellStyle name="Normal 9 2 2 4 2 2 2 4 3" xfId="27338"/>
    <cellStyle name="Normal 9 2 2 4 2 2 2 5" xfId="27339"/>
    <cellStyle name="Normal 9 2 2 4 2 2 2 5 2" xfId="27340"/>
    <cellStyle name="Normal 9 2 2 4 2 2 2 6" xfId="27341"/>
    <cellStyle name="Normal 9 2 2 4 2 2 3" xfId="27342"/>
    <cellStyle name="Normal 9 2 2 4 2 2 3 2" xfId="27343"/>
    <cellStyle name="Normal 9 2 2 4 2 2 3 2 2" xfId="27344"/>
    <cellStyle name="Normal 9 2 2 4 2 2 3 2 2 2" xfId="27345"/>
    <cellStyle name="Normal 9 2 2 4 2 2 3 2 2 2 2" xfId="27346"/>
    <cellStyle name="Normal 9 2 2 4 2 2 3 2 2 3" xfId="27347"/>
    <cellStyle name="Normal 9 2 2 4 2 2 3 2 3" xfId="27348"/>
    <cellStyle name="Normal 9 2 2 4 2 2 3 2 3 2" xfId="27349"/>
    <cellStyle name="Normal 9 2 2 4 2 2 3 2 4" xfId="27350"/>
    <cellStyle name="Normal 9 2 2 4 2 2 3 3" xfId="27351"/>
    <cellStyle name="Normal 9 2 2 4 2 2 3 3 2" xfId="27352"/>
    <cellStyle name="Normal 9 2 2 4 2 2 3 3 2 2" xfId="27353"/>
    <cellStyle name="Normal 9 2 2 4 2 2 3 3 3" xfId="27354"/>
    <cellStyle name="Normal 9 2 2 4 2 2 3 4" xfId="27355"/>
    <cellStyle name="Normal 9 2 2 4 2 2 3 4 2" xfId="27356"/>
    <cellStyle name="Normal 9 2 2 4 2 2 3 5" xfId="27357"/>
    <cellStyle name="Normal 9 2 2 4 2 2 4" xfId="27358"/>
    <cellStyle name="Normal 9 2 2 4 2 2 4 2" xfId="27359"/>
    <cellStyle name="Normal 9 2 2 4 2 2 4 2 2" xfId="27360"/>
    <cellStyle name="Normal 9 2 2 4 2 2 4 2 2 2" xfId="27361"/>
    <cellStyle name="Normal 9 2 2 4 2 2 4 2 3" xfId="27362"/>
    <cellStyle name="Normal 9 2 2 4 2 2 4 3" xfId="27363"/>
    <cellStyle name="Normal 9 2 2 4 2 2 4 3 2" xfId="27364"/>
    <cellStyle name="Normal 9 2 2 4 2 2 4 4" xfId="27365"/>
    <cellStyle name="Normal 9 2 2 4 2 2 5" xfId="27366"/>
    <cellStyle name="Normal 9 2 2 4 2 2 5 2" xfId="27367"/>
    <cellStyle name="Normal 9 2 2 4 2 2 5 2 2" xfId="27368"/>
    <cellStyle name="Normal 9 2 2 4 2 2 5 3" xfId="27369"/>
    <cellStyle name="Normal 9 2 2 4 2 2 6" xfId="27370"/>
    <cellStyle name="Normal 9 2 2 4 2 2 6 2" xfId="27371"/>
    <cellStyle name="Normal 9 2 2 4 2 2 7" xfId="27372"/>
    <cellStyle name="Normal 9 2 2 4 2 3" xfId="27373"/>
    <cellStyle name="Normal 9 2 2 4 2 3 2" xfId="27374"/>
    <cellStyle name="Normal 9 2 2 4 2 3 2 2" xfId="27375"/>
    <cellStyle name="Normal 9 2 2 4 2 3 2 2 2" xfId="27376"/>
    <cellStyle name="Normal 9 2 2 4 2 3 2 2 2 2" xfId="27377"/>
    <cellStyle name="Normal 9 2 2 4 2 3 2 2 2 2 2" xfId="27378"/>
    <cellStyle name="Normal 9 2 2 4 2 3 2 2 2 3" xfId="27379"/>
    <cellStyle name="Normal 9 2 2 4 2 3 2 2 3" xfId="27380"/>
    <cellStyle name="Normal 9 2 2 4 2 3 2 2 3 2" xfId="27381"/>
    <cellStyle name="Normal 9 2 2 4 2 3 2 2 4" xfId="27382"/>
    <cellStyle name="Normal 9 2 2 4 2 3 2 3" xfId="27383"/>
    <cellStyle name="Normal 9 2 2 4 2 3 2 3 2" xfId="27384"/>
    <cellStyle name="Normal 9 2 2 4 2 3 2 3 2 2" xfId="27385"/>
    <cellStyle name="Normal 9 2 2 4 2 3 2 3 3" xfId="27386"/>
    <cellStyle name="Normal 9 2 2 4 2 3 2 4" xfId="27387"/>
    <cellStyle name="Normal 9 2 2 4 2 3 2 4 2" xfId="27388"/>
    <cellStyle name="Normal 9 2 2 4 2 3 2 5" xfId="27389"/>
    <cellStyle name="Normal 9 2 2 4 2 3 3" xfId="27390"/>
    <cellStyle name="Normal 9 2 2 4 2 3 3 2" xfId="27391"/>
    <cellStyle name="Normal 9 2 2 4 2 3 3 2 2" xfId="27392"/>
    <cellStyle name="Normal 9 2 2 4 2 3 3 2 2 2" xfId="27393"/>
    <cellStyle name="Normal 9 2 2 4 2 3 3 2 3" xfId="27394"/>
    <cellStyle name="Normal 9 2 2 4 2 3 3 3" xfId="27395"/>
    <cellStyle name="Normal 9 2 2 4 2 3 3 3 2" xfId="27396"/>
    <cellStyle name="Normal 9 2 2 4 2 3 3 4" xfId="27397"/>
    <cellStyle name="Normal 9 2 2 4 2 3 4" xfId="27398"/>
    <cellStyle name="Normal 9 2 2 4 2 3 4 2" xfId="27399"/>
    <cellStyle name="Normal 9 2 2 4 2 3 4 2 2" xfId="27400"/>
    <cellStyle name="Normal 9 2 2 4 2 3 4 3" xfId="27401"/>
    <cellStyle name="Normal 9 2 2 4 2 3 5" xfId="27402"/>
    <cellStyle name="Normal 9 2 2 4 2 3 5 2" xfId="27403"/>
    <cellStyle name="Normal 9 2 2 4 2 3 6" xfId="27404"/>
    <cellStyle name="Normal 9 2 2 4 2 4" xfId="27405"/>
    <cellStyle name="Normal 9 2 2 4 2 4 2" xfId="27406"/>
    <cellStyle name="Normal 9 2 2 4 2 4 2 2" xfId="27407"/>
    <cellStyle name="Normal 9 2 2 4 2 4 2 2 2" xfId="27408"/>
    <cellStyle name="Normal 9 2 2 4 2 4 2 2 2 2" xfId="27409"/>
    <cellStyle name="Normal 9 2 2 4 2 4 2 2 3" xfId="27410"/>
    <cellStyle name="Normal 9 2 2 4 2 4 2 3" xfId="27411"/>
    <cellStyle name="Normal 9 2 2 4 2 4 2 3 2" xfId="27412"/>
    <cellStyle name="Normal 9 2 2 4 2 4 2 4" xfId="27413"/>
    <cellStyle name="Normal 9 2 2 4 2 4 3" xfId="27414"/>
    <cellStyle name="Normal 9 2 2 4 2 4 3 2" xfId="27415"/>
    <cellStyle name="Normal 9 2 2 4 2 4 3 2 2" xfId="27416"/>
    <cellStyle name="Normal 9 2 2 4 2 4 3 3" xfId="27417"/>
    <cellStyle name="Normal 9 2 2 4 2 4 4" xfId="27418"/>
    <cellStyle name="Normal 9 2 2 4 2 4 4 2" xfId="27419"/>
    <cellStyle name="Normal 9 2 2 4 2 4 5" xfId="27420"/>
    <cellStyle name="Normal 9 2 2 4 2 5" xfId="27421"/>
    <cellStyle name="Normal 9 2 2 4 2 5 2" xfId="27422"/>
    <cellStyle name="Normal 9 2 2 4 2 5 2 2" xfId="27423"/>
    <cellStyle name="Normal 9 2 2 4 2 5 2 2 2" xfId="27424"/>
    <cellStyle name="Normal 9 2 2 4 2 5 2 3" xfId="27425"/>
    <cellStyle name="Normal 9 2 2 4 2 5 3" xfId="27426"/>
    <cellStyle name="Normal 9 2 2 4 2 5 3 2" xfId="27427"/>
    <cellStyle name="Normal 9 2 2 4 2 5 4" xfId="27428"/>
    <cellStyle name="Normal 9 2 2 4 2 6" xfId="27429"/>
    <cellStyle name="Normal 9 2 2 4 2 6 2" xfId="27430"/>
    <cellStyle name="Normal 9 2 2 4 2 6 2 2" xfId="27431"/>
    <cellStyle name="Normal 9 2 2 4 2 6 3" xfId="27432"/>
    <cellStyle name="Normal 9 2 2 4 2 7" xfId="27433"/>
    <cellStyle name="Normal 9 2 2 4 2 7 2" xfId="27434"/>
    <cellStyle name="Normal 9 2 2 4 2 8" xfId="27435"/>
    <cellStyle name="Normal 9 2 2 4 3" xfId="27436"/>
    <cellStyle name="Normal 9 2 2 4 3 2" xfId="27437"/>
    <cellStyle name="Normal 9 2 2 4 3 2 2" xfId="27438"/>
    <cellStyle name="Normal 9 2 2 4 3 2 2 2" xfId="27439"/>
    <cellStyle name="Normal 9 2 2 4 3 2 2 2 2" xfId="27440"/>
    <cellStyle name="Normal 9 2 2 4 3 2 2 2 2 2" xfId="27441"/>
    <cellStyle name="Normal 9 2 2 4 3 2 2 2 2 2 2" xfId="27442"/>
    <cellStyle name="Normal 9 2 2 4 3 2 2 2 2 3" xfId="27443"/>
    <cellStyle name="Normal 9 2 2 4 3 2 2 2 3" xfId="27444"/>
    <cellStyle name="Normal 9 2 2 4 3 2 2 2 3 2" xfId="27445"/>
    <cellStyle name="Normal 9 2 2 4 3 2 2 2 4" xfId="27446"/>
    <cellStyle name="Normal 9 2 2 4 3 2 2 3" xfId="27447"/>
    <cellStyle name="Normal 9 2 2 4 3 2 2 3 2" xfId="27448"/>
    <cellStyle name="Normal 9 2 2 4 3 2 2 3 2 2" xfId="27449"/>
    <cellStyle name="Normal 9 2 2 4 3 2 2 3 3" xfId="27450"/>
    <cellStyle name="Normal 9 2 2 4 3 2 2 4" xfId="27451"/>
    <cellStyle name="Normal 9 2 2 4 3 2 2 4 2" xfId="27452"/>
    <cellStyle name="Normal 9 2 2 4 3 2 2 5" xfId="27453"/>
    <cellStyle name="Normal 9 2 2 4 3 2 3" xfId="27454"/>
    <cellStyle name="Normal 9 2 2 4 3 2 3 2" xfId="27455"/>
    <cellStyle name="Normal 9 2 2 4 3 2 3 2 2" xfId="27456"/>
    <cellStyle name="Normal 9 2 2 4 3 2 3 2 2 2" xfId="27457"/>
    <cellStyle name="Normal 9 2 2 4 3 2 3 2 3" xfId="27458"/>
    <cellStyle name="Normal 9 2 2 4 3 2 3 3" xfId="27459"/>
    <cellStyle name="Normal 9 2 2 4 3 2 3 3 2" xfId="27460"/>
    <cellStyle name="Normal 9 2 2 4 3 2 3 4" xfId="27461"/>
    <cellStyle name="Normal 9 2 2 4 3 2 4" xfId="27462"/>
    <cellStyle name="Normal 9 2 2 4 3 2 4 2" xfId="27463"/>
    <cellStyle name="Normal 9 2 2 4 3 2 4 2 2" xfId="27464"/>
    <cellStyle name="Normal 9 2 2 4 3 2 4 3" xfId="27465"/>
    <cellStyle name="Normal 9 2 2 4 3 2 5" xfId="27466"/>
    <cellStyle name="Normal 9 2 2 4 3 2 5 2" xfId="27467"/>
    <cellStyle name="Normal 9 2 2 4 3 2 6" xfId="27468"/>
    <cellStyle name="Normal 9 2 2 4 3 3" xfId="27469"/>
    <cellStyle name="Normal 9 2 2 4 3 3 2" xfId="27470"/>
    <cellStyle name="Normal 9 2 2 4 3 3 2 2" xfId="27471"/>
    <cellStyle name="Normal 9 2 2 4 3 3 2 2 2" xfId="27472"/>
    <cellStyle name="Normal 9 2 2 4 3 3 2 2 2 2" xfId="27473"/>
    <cellStyle name="Normal 9 2 2 4 3 3 2 2 3" xfId="27474"/>
    <cellStyle name="Normal 9 2 2 4 3 3 2 3" xfId="27475"/>
    <cellStyle name="Normal 9 2 2 4 3 3 2 3 2" xfId="27476"/>
    <cellStyle name="Normal 9 2 2 4 3 3 2 4" xfId="27477"/>
    <cellStyle name="Normal 9 2 2 4 3 3 3" xfId="27478"/>
    <cellStyle name="Normal 9 2 2 4 3 3 3 2" xfId="27479"/>
    <cellStyle name="Normal 9 2 2 4 3 3 3 2 2" xfId="27480"/>
    <cellStyle name="Normal 9 2 2 4 3 3 3 3" xfId="27481"/>
    <cellStyle name="Normal 9 2 2 4 3 3 4" xfId="27482"/>
    <cellStyle name="Normal 9 2 2 4 3 3 4 2" xfId="27483"/>
    <cellStyle name="Normal 9 2 2 4 3 3 5" xfId="27484"/>
    <cellStyle name="Normal 9 2 2 4 3 4" xfId="27485"/>
    <cellStyle name="Normal 9 2 2 4 3 4 2" xfId="27486"/>
    <cellStyle name="Normal 9 2 2 4 3 4 2 2" xfId="27487"/>
    <cellStyle name="Normal 9 2 2 4 3 4 2 2 2" xfId="27488"/>
    <cellStyle name="Normal 9 2 2 4 3 4 2 3" xfId="27489"/>
    <cellStyle name="Normal 9 2 2 4 3 4 3" xfId="27490"/>
    <cellStyle name="Normal 9 2 2 4 3 4 3 2" xfId="27491"/>
    <cellStyle name="Normal 9 2 2 4 3 4 4" xfId="27492"/>
    <cellStyle name="Normal 9 2 2 4 3 5" xfId="27493"/>
    <cellStyle name="Normal 9 2 2 4 3 5 2" xfId="27494"/>
    <cellStyle name="Normal 9 2 2 4 3 5 2 2" xfId="27495"/>
    <cellStyle name="Normal 9 2 2 4 3 5 3" xfId="27496"/>
    <cellStyle name="Normal 9 2 2 4 3 6" xfId="27497"/>
    <cellStyle name="Normal 9 2 2 4 3 6 2" xfId="27498"/>
    <cellStyle name="Normal 9 2 2 4 3 7" xfId="27499"/>
    <cellStyle name="Normal 9 2 2 4 4" xfId="27500"/>
    <cellStyle name="Normal 9 2 2 4 4 2" xfId="27501"/>
    <cellStyle name="Normal 9 2 2 4 4 2 2" xfId="27502"/>
    <cellStyle name="Normal 9 2 2 4 4 2 2 2" xfId="27503"/>
    <cellStyle name="Normal 9 2 2 4 4 2 2 2 2" xfId="27504"/>
    <cellStyle name="Normal 9 2 2 4 4 2 2 2 2 2" xfId="27505"/>
    <cellStyle name="Normal 9 2 2 4 4 2 2 2 3" xfId="27506"/>
    <cellStyle name="Normal 9 2 2 4 4 2 2 3" xfId="27507"/>
    <cellStyle name="Normal 9 2 2 4 4 2 2 3 2" xfId="27508"/>
    <cellStyle name="Normal 9 2 2 4 4 2 2 4" xfId="27509"/>
    <cellStyle name="Normal 9 2 2 4 4 2 3" xfId="27510"/>
    <cellStyle name="Normal 9 2 2 4 4 2 3 2" xfId="27511"/>
    <cellStyle name="Normal 9 2 2 4 4 2 3 2 2" xfId="27512"/>
    <cellStyle name="Normal 9 2 2 4 4 2 3 3" xfId="27513"/>
    <cellStyle name="Normal 9 2 2 4 4 2 4" xfId="27514"/>
    <cellStyle name="Normal 9 2 2 4 4 2 4 2" xfId="27515"/>
    <cellStyle name="Normal 9 2 2 4 4 2 5" xfId="27516"/>
    <cellStyle name="Normal 9 2 2 4 4 3" xfId="27517"/>
    <cellStyle name="Normal 9 2 2 4 4 3 2" xfId="27518"/>
    <cellStyle name="Normal 9 2 2 4 4 3 2 2" xfId="27519"/>
    <cellStyle name="Normal 9 2 2 4 4 3 2 2 2" xfId="27520"/>
    <cellStyle name="Normal 9 2 2 4 4 3 2 3" xfId="27521"/>
    <cellStyle name="Normal 9 2 2 4 4 3 3" xfId="27522"/>
    <cellStyle name="Normal 9 2 2 4 4 3 3 2" xfId="27523"/>
    <cellStyle name="Normal 9 2 2 4 4 3 4" xfId="27524"/>
    <cellStyle name="Normal 9 2 2 4 4 4" xfId="27525"/>
    <cellStyle name="Normal 9 2 2 4 4 4 2" xfId="27526"/>
    <cellStyle name="Normal 9 2 2 4 4 4 2 2" xfId="27527"/>
    <cellStyle name="Normal 9 2 2 4 4 4 3" xfId="27528"/>
    <cellStyle name="Normal 9 2 2 4 4 5" xfId="27529"/>
    <cellStyle name="Normal 9 2 2 4 4 5 2" xfId="27530"/>
    <cellStyle name="Normal 9 2 2 4 4 6" xfId="27531"/>
    <cellStyle name="Normal 9 2 2 4 5" xfId="27532"/>
    <cellStyle name="Normal 9 2 2 4 5 2" xfId="27533"/>
    <cellStyle name="Normal 9 2 2 4 5 2 2" xfId="27534"/>
    <cellStyle name="Normal 9 2 2 4 5 2 2 2" xfId="27535"/>
    <cellStyle name="Normal 9 2 2 4 5 2 2 2 2" xfId="27536"/>
    <cellStyle name="Normal 9 2 2 4 5 2 2 3" xfId="27537"/>
    <cellStyle name="Normal 9 2 2 4 5 2 3" xfId="27538"/>
    <cellStyle name="Normal 9 2 2 4 5 2 3 2" xfId="27539"/>
    <cellStyle name="Normal 9 2 2 4 5 2 4" xfId="27540"/>
    <cellStyle name="Normal 9 2 2 4 5 3" xfId="27541"/>
    <cellStyle name="Normal 9 2 2 4 5 3 2" xfId="27542"/>
    <cellStyle name="Normal 9 2 2 4 5 3 2 2" xfId="27543"/>
    <cellStyle name="Normal 9 2 2 4 5 3 3" xfId="27544"/>
    <cellStyle name="Normal 9 2 2 4 5 4" xfId="27545"/>
    <cellStyle name="Normal 9 2 2 4 5 4 2" xfId="27546"/>
    <cellStyle name="Normal 9 2 2 4 5 5" xfId="27547"/>
    <cellStyle name="Normal 9 2 2 4 6" xfId="27548"/>
    <cellStyle name="Normal 9 2 2 4 6 2" xfId="27549"/>
    <cellStyle name="Normal 9 2 2 4 6 2 2" xfId="27550"/>
    <cellStyle name="Normal 9 2 2 4 6 2 2 2" xfId="27551"/>
    <cellStyle name="Normal 9 2 2 4 6 2 3" xfId="27552"/>
    <cellStyle name="Normal 9 2 2 4 6 3" xfId="27553"/>
    <cellStyle name="Normal 9 2 2 4 6 3 2" xfId="27554"/>
    <cellStyle name="Normal 9 2 2 4 6 4" xfId="27555"/>
    <cellStyle name="Normal 9 2 2 4 7" xfId="27556"/>
    <cellStyle name="Normal 9 2 2 4 7 2" xfId="27557"/>
    <cellStyle name="Normal 9 2 2 4 7 2 2" xfId="27558"/>
    <cellStyle name="Normal 9 2 2 4 7 3" xfId="27559"/>
    <cellStyle name="Normal 9 2 2 4 8" xfId="27560"/>
    <cellStyle name="Normal 9 2 2 4 8 2" xfId="27561"/>
    <cellStyle name="Normal 9 2 2 4 9" xfId="27562"/>
    <cellStyle name="Normal 9 2 2 5" xfId="27563"/>
    <cellStyle name="Normal 9 2 2 5 2" xfId="27564"/>
    <cellStyle name="Normal 9 2 2 5 2 2" xfId="27565"/>
    <cellStyle name="Normal 9 2 2 5 2 2 2" xfId="27566"/>
    <cellStyle name="Normal 9 2 2 5 2 2 2 2" xfId="27567"/>
    <cellStyle name="Normal 9 2 2 5 2 2 2 2 2" xfId="27568"/>
    <cellStyle name="Normal 9 2 2 5 2 2 2 2 2 2" xfId="27569"/>
    <cellStyle name="Normal 9 2 2 5 2 2 2 2 2 2 2" xfId="27570"/>
    <cellStyle name="Normal 9 2 2 5 2 2 2 2 2 3" xfId="27571"/>
    <cellStyle name="Normal 9 2 2 5 2 2 2 2 3" xfId="27572"/>
    <cellStyle name="Normal 9 2 2 5 2 2 2 2 3 2" xfId="27573"/>
    <cellStyle name="Normal 9 2 2 5 2 2 2 2 4" xfId="27574"/>
    <cellStyle name="Normal 9 2 2 5 2 2 2 3" xfId="27575"/>
    <cellStyle name="Normal 9 2 2 5 2 2 2 3 2" xfId="27576"/>
    <cellStyle name="Normal 9 2 2 5 2 2 2 3 2 2" xfId="27577"/>
    <cellStyle name="Normal 9 2 2 5 2 2 2 3 3" xfId="27578"/>
    <cellStyle name="Normal 9 2 2 5 2 2 2 4" xfId="27579"/>
    <cellStyle name="Normal 9 2 2 5 2 2 2 4 2" xfId="27580"/>
    <cellStyle name="Normal 9 2 2 5 2 2 2 5" xfId="27581"/>
    <cellStyle name="Normal 9 2 2 5 2 2 3" xfId="27582"/>
    <cellStyle name="Normal 9 2 2 5 2 2 3 2" xfId="27583"/>
    <cellStyle name="Normal 9 2 2 5 2 2 3 2 2" xfId="27584"/>
    <cellStyle name="Normal 9 2 2 5 2 2 3 2 2 2" xfId="27585"/>
    <cellStyle name="Normal 9 2 2 5 2 2 3 2 3" xfId="27586"/>
    <cellStyle name="Normal 9 2 2 5 2 2 3 3" xfId="27587"/>
    <cellStyle name="Normal 9 2 2 5 2 2 3 3 2" xfId="27588"/>
    <cellStyle name="Normal 9 2 2 5 2 2 3 4" xfId="27589"/>
    <cellStyle name="Normal 9 2 2 5 2 2 4" xfId="27590"/>
    <cellStyle name="Normal 9 2 2 5 2 2 4 2" xfId="27591"/>
    <cellStyle name="Normal 9 2 2 5 2 2 4 2 2" xfId="27592"/>
    <cellStyle name="Normal 9 2 2 5 2 2 4 3" xfId="27593"/>
    <cellStyle name="Normal 9 2 2 5 2 2 5" xfId="27594"/>
    <cellStyle name="Normal 9 2 2 5 2 2 5 2" xfId="27595"/>
    <cellStyle name="Normal 9 2 2 5 2 2 6" xfId="27596"/>
    <cellStyle name="Normal 9 2 2 5 2 3" xfId="27597"/>
    <cellStyle name="Normal 9 2 2 5 2 3 2" xfId="27598"/>
    <cellStyle name="Normal 9 2 2 5 2 3 2 2" xfId="27599"/>
    <cellStyle name="Normal 9 2 2 5 2 3 2 2 2" xfId="27600"/>
    <cellStyle name="Normal 9 2 2 5 2 3 2 2 2 2" xfId="27601"/>
    <cellStyle name="Normal 9 2 2 5 2 3 2 2 3" xfId="27602"/>
    <cellStyle name="Normal 9 2 2 5 2 3 2 3" xfId="27603"/>
    <cellStyle name="Normal 9 2 2 5 2 3 2 3 2" xfId="27604"/>
    <cellStyle name="Normal 9 2 2 5 2 3 2 4" xfId="27605"/>
    <cellStyle name="Normal 9 2 2 5 2 3 3" xfId="27606"/>
    <cellStyle name="Normal 9 2 2 5 2 3 3 2" xfId="27607"/>
    <cellStyle name="Normal 9 2 2 5 2 3 3 2 2" xfId="27608"/>
    <cellStyle name="Normal 9 2 2 5 2 3 3 3" xfId="27609"/>
    <cellStyle name="Normal 9 2 2 5 2 3 4" xfId="27610"/>
    <cellStyle name="Normal 9 2 2 5 2 3 4 2" xfId="27611"/>
    <cellStyle name="Normal 9 2 2 5 2 3 5" xfId="27612"/>
    <cellStyle name="Normal 9 2 2 5 2 4" xfId="27613"/>
    <cellStyle name="Normal 9 2 2 5 2 4 2" xfId="27614"/>
    <cellStyle name="Normal 9 2 2 5 2 4 2 2" xfId="27615"/>
    <cellStyle name="Normal 9 2 2 5 2 4 2 2 2" xfId="27616"/>
    <cellStyle name="Normal 9 2 2 5 2 4 2 3" xfId="27617"/>
    <cellStyle name="Normal 9 2 2 5 2 4 3" xfId="27618"/>
    <cellStyle name="Normal 9 2 2 5 2 4 3 2" xfId="27619"/>
    <cellStyle name="Normal 9 2 2 5 2 4 4" xfId="27620"/>
    <cellStyle name="Normal 9 2 2 5 2 5" xfId="27621"/>
    <cellStyle name="Normal 9 2 2 5 2 5 2" xfId="27622"/>
    <cellStyle name="Normal 9 2 2 5 2 5 2 2" xfId="27623"/>
    <cellStyle name="Normal 9 2 2 5 2 5 3" xfId="27624"/>
    <cellStyle name="Normal 9 2 2 5 2 6" xfId="27625"/>
    <cellStyle name="Normal 9 2 2 5 2 6 2" xfId="27626"/>
    <cellStyle name="Normal 9 2 2 5 2 7" xfId="27627"/>
    <cellStyle name="Normal 9 2 2 5 3" xfId="27628"/>
    <cellStyle name="Normal 9 2 2 5 3 2" xfId="27629"/>
    <cellStyle name="Normal 9 2 2 5 3 2 2" xfId="27630"/>
    <cellStyle name="Normal 9 2 2 5 3 2 2 2" xfId="27631"/>
    <cellStyle name="Normal 9 2 2 5 3 2 2 2 2" xfId="27632"/>
    <cellStyle name="Normal 9 2 2 5 3 2 2 2 2 2" xfId="27633"/>
    <cellStyle name="Normal 9 2 2 5 3 2 2 2 3" xfId="27634"/>
    <cellStyle name="Normal 9 2 2 5 3 2 2 3" xfId="27635"/>
    <cellStyle name="Normal 9 2 2 5 3 2 2 3 2" xfId="27636"/>
    <cellStyle name="Normal 9 2 2 5 3 2 2 4" xfId="27637"/>
    <cellStyle name="Normal 9 2 2 5 3 2 3" xfId="27638"/>
    <cellStyle name="Normal 9 2 2 5 3 2 3 2" xfId="27639"/>
    <cellStyle name="Normal 9 2 2 5 3 2 3 2 2" xfId="27640"/>
    <cellStyle name="Normal 9 2 2 5 3 2 3 3" xfId="27641"/>
    <cellStyle name="Normal 9 2 2 5 3 2 4" xfId="27642"/>
    <cellStyle name="Normal 9 2 2 5 3 2 4 2" xfId="27643"/>
    <cellStyle name="Normal 9 2 2 5 3 2 5" xfId="27644"/>
    <cellStyle name="Normal 9 2 2 5 3 3" xfId="27645"/>
    <cellStyle name="Normal 9 2 2 5 3 3 2" xfId="27646"/>
    <cellStyle name="Normal 9 2 2 5 3 3 2 2" xfId="27647"/>
    <cellStyle name="Normal 9 2 2 5 3 3 2 2 2" xfId="27648"/>
    <cellStyle name="Normal 9 2 2 5 3 3 2 3" xfId="27649"/>
    <cellStyle name="Normal 9 2 2 5 3 3 3" xfId="27650"/>
    <cellStyle name="Normal 9 2 2 5 3 3 3 2" xfId="27651"/>
    <cellStyle name="Normal 9 2 2 5 3 3 4" xfId="27652"/>
    <cellStyle name="Normal 9 2 2 5 3 4" xfId="27653"/>
    <cellStyle name="Normal 9 2 2 5 3 4 2" xfId="27654"/>
    <cellStyle name="Normal 9 2 2 5 3 4 2 2" xfId="27655"/>
    <cellStyle name="Normal 9 2 2 5 3 4 3" xfId="27656"/>
    <cellStyle name="Normal 9 2 2 5 3 5" xfId="27657"/>
    <cellStyle name="Normal 9 2 2 5 3 5 2" xfId="27658"/>
    <cellStyle name="Normal 9 2 2 5 3 6" xfId="27659"/>
    <cellStyle name="Normal 9 2 2 5 4" xfId="27660"/>
    <cellStyle name="Normal 9 2 2 5 4 2" xfId="27661"/>
    <cellStyle name="Normal 9 2 2 5 4 2 2" xfId="27662"/>
    <cellStyle name="Normal 9 2 2 5 4 2 2 2" xfId="27663"/>
    <cellStyle name="Normal 9 2 2 5 4 2 2 2 2" xfId="27664"/>
    <cellStyle name="Normal 9 2 2 5 4 2 2 3" xfId="27665"/>
    <cellStyle name="Normal 9 2 2 5 4 2 3" xfId="27666"/>
    <cellStyle name="Normal 9 2 2 5 4 2 3 2" xfId="27667"/>
    <cellStyle name="Normal 9 2 2 5 4 2 4" xfId="27668"/>
    <cellStyle name="Normal 9 2 2 5 4 3" xfId="27669"/>
    <cellStyle name="Normal 9 2 2 5 4 3 2" xfId="27670"/>
    <cellStyle name="Normal 9 2 2 5 4 3 2 2" xfId="27671"/>
    <cellStyle name="Normal 9 2 2 5 4 3 3" xfId="27672"/>
    <cellStyle name="Normal 9 2 2 5 4 4" xfId="27673"/>
    <cellStyle name="Normal 9 2 2 5 4 4 2" xfId="27674"/>
    <cellStyle name="Normal 9 2 2 5 4 5" xfId="27675"/>
    <cellStyle name="Normal 9 2 2 5 5" xfId="27676"/>
    <cellStyle name="Normal 9 2 2 5 5 2" xfId="27677"/>
    <cellStyle name="Normal 9 2 2 5 5 2 2" xfId="27678"/>
    <cellStyle name="Normal 9 2 2 5 5 2 2 2" xfId="27679"/>
    <cellStyle name="Normal 9 2 2 5 5 2 3" xfId="27680"/>
    <cellStyle name="Normal 9 2 2 5 5 3" xfId="27681"/>
    <cellStyle name="Normal 9 2 2 5 5 3 2" xfId="27682"/>
    <cellStyle name="Normal 9 2 2 5 5 4" xfId="27683"/>
    <cellStyle name="Normal 9 2 2 5 6" xfId="27684"/>
    <cellStyle name="Normal 9 2 2 5 6 2" xfId="27685"/>
    <cellStyle name="Normal 9 2 2 5 6 2 2" xfId="27686"/>
    <cellStyle name="Normal 9 2 2 5 6 3" xfId="27687"/>
    <cellStyle name="Normal 9 2 2 5 7" xfId="27688"/>
    <cellStyle name="Normal 9 2 2 5 7 2" xfId="27689"/>
    <cellStyle name="Normal 9 2 2 5 8" xfId="27690"/>
    <cellStyle name="Normal 9 2 2 6" xfId="27691"/>
    <cellStyle name="Normal 9 2 2 6 2" xfId="27692"/>
    <cellStyle name="Normal 9 2 2 6 2 2" xfId="27693"/>
    <cellStyle name="Normal 9 2 2 6 2 2 2" xfId="27694"/>
    <cellStyle name="Normal 9 2 2 6 2 2 2 2" xfId="27695"/>
    <cellStyle name="Normal 9 2 2 6 2 2 2 2 2" xfId="27696"/>
    <cellStyle name="Normal 9 2 2 6 2 2 2 2 2 2" xfId="27697"/>
    <cellStyle name="Normal 9 2 2 6 2 2 2 2 3" xfId="27698"/>
    <cellStyle name="Normal 9 2 2 6 2 2 2 3" xfId="27699"/>
    <cellStyle name="Normal 9 2 2 6 2 2 2 3 2" xfId="27700"/>
    <cellStyle name="Normal 9 2 2 6 2 2 2 4" xfId="27701"/>
    <cellStyle name="Normal 9 2 2 6 2 2 3" xfId="27702"/>
    <cellStyle name="Normal 9 2 2 6 2 2 3 2" xfId="27703"/>
    <cellStyle name="Normal 9 2 2 6 2 2 3 2 2" xfId="27704"/>
    <cellStyle name="Normal 9 2 2 6 2 2 3 3" xfId="27705"/>
    <cellStyle name="Normal 9 2 2 6 2 2 4" xfId="27706"/>
    <cellStyle name="Normal 9 2 2 6 2 2 4 2" xfId="27707"/>
    <cellStyle name="Normal 9 2 2 6 2 2 5" xfId="27708"/>
    <cellStyle name="Normal 9 2 2 6 2 3" xfId="27709"/>
    <cellStyle name="Normal 9 2 2 6 2 3 2" xfId="27710"/>
    <cellStyle name="Normal 9 2 2 6 2 3 2 2" xfId="27711"/>
    <cellStyle name="Normal 9 2 2 6 2 3 2 2 2" xfId="27712"/>
    <cellStyle name="Normal 9 2 2 6 2 3 2 3" xfId="27713"/>
    <cellStyle name="Normal 9 2 2 6 2 3 3" xfId="27714"/>
    <cellStyle name="Normal 9 2 2 6 2 3 3 2" xfId="27715"/>
    <cellStyle name="Normal 9 2 2 6 2 3 4" xfId="27716"/>
    <cellStyle name="Normal 9 2 2 6 2 4" xfId="27717"/>
    <cellStyle name="Normal 9 2 2 6 2 4 2" xfId="27718"/>
    <cellStyle name="Normal 9 2 2 6 2 4 2 2" xfId="27719"/>
    <cellStyle name="Normal 9 2 2 6 2 4 3" xfId="27720"/>
    <cellStyle name="Normal 9 2 2 6 2 5" xfId="27721"/>
    <cellStyle name="Normal 9 2 2 6 2 5 2" xfId="27722"/>
    <cellStyle name="Normal 9 2 2 6 2 6" xfId="27723"/>
    <cellStyle name="Normal 9 2 2 6 3" xfId="27724"/>
    <cellStyle name="Normal 9 2 2 6 3 2" xfId="27725"/>
    <cellStyle name="Normal 9 2 2 6 3 2 2" xfId="27726"/>
    <cellStyle name="Normal 9 2 2 6 3 2 2 2" xfId="27727"/>
    <cellStyle name="Normal 9 2 2 6 3 2 2 2 2" xfId="27728"/>
    <cellStyle name="Normal 9 2 2 6 3 2 2 3" xfId="27729"/>
    <cellStyle name="Normal 9 2 2 6 3 2 3" xfId="27730"/>
    <cellStyle name="Normal 9 2 2 6 3 2 3 2" xfId="27731"/>
    <cellStyle name="Normal 9 2 2 6 3 2 4" xfId="27732"/>
    <cellStyle name="Normal 9 2 2 6 3 3" xfId="27733"/>
    <cellStyle name="Normal 9 2 2 6 3 3 2" xfId="27734"/>
    <cellStyle name="Normal 9 2 2 6 3 3 2 2" xfId="27735"/>
    <cellStyle name="Normal 9 2 2 6 3 3 3" xfId="27736"/>
    <cellStyle name="Normal 9 2 2 6 3 4" xfId="27737"/>
    <cellStyle name="Normal 9 2 2 6 3 4 2" xfId="27738"/>
    <cellStyle name="Normal 9 2 2 6 3 5" xfId="27739"/>
    <cellStyle name="Normal 9 2 2 6 4" xfId="27740"/>
    <cellStyle name="Normal 9 2 2 6 4 2" xfId="27741"/>
    <cellStyle name="Normal 9 2 2 6 4 2 2" xfId="27742"/>
    <cellStyle name="Normal 9 2 2 6 4 2 2 2" xfId="27743"/>
    <cellStyle name="Normal 9 2 2 6 4 2 3" xfId="27744"/>
    <cellStyle name="Normal 9 2 2 6 4 3" xfId="27745"/>
    <cellStyle name="Normal 9 2 2 6 4 3 2" xfId="27746"/>
    <cellStyle name="Normal 9 2 2 6 4 4" xfId="27747"/>
    <cellStyle name="Normal 9 2 2 6 5" xfId="27748"/>
    <cellStyle name="Normal 9 2 2 6 5 2" xfId="27749"/>
    <cellStyle name="Normal 9 2 2 6 5 2 2" xfId="27750"/>
    <cellStyle name="Normal 9 2 2 6 5 3" xfId="27751"/>
    <cellStyle name="Normal 9 2 2 6 6" xfId="27752"/>
    <cellStyle name="Normal 9 2 2 6 6 2" xfId="27753"/>
    <cellStyle name="Normal 9 2 2 6 7" xfId="27754"/>
    <cellStyle name="Normal 9 2 2 7" xfId="27755"/>
    <cellStyle name="Normal 9 2 2 7 2" xfId="27756"/>
    <cellStyle name="Normal 9 2 2 7 2 2" xfId="27757"/>
    <cellStyle name="Normal 9 2 2 7 2 2 2" xfId="27758"/>
    <cellStyle name="Normal 9 2 2 7 2 2 2 2" xfId="27759"/>
    <cellStyle name="Normal 9 2 2 7 2 2 2 2 2" xfId="27760"/>
    <cellStyle name="Normal 9 2 2 7 2 2 2 3" xfId="27761"/>
    <cellStyle name="Normal 9 2 2 7 2 2 3" xfId="27762"/>
    <cellStyle name="Normal 9 2 2 7 2 2 3 2" xfId="27763"/>
    <cellStyle name="Normal 9 2 2 7 2 2 4" xfId="27764"/>
    <cellStyle name="Normal 9 2 2 7 2 3" xfId="27765"/>
    <cellStyle name="Normal 9 2 2 7 2 3 2" xfId="27766"/>
    <cellStyle name="Normal 9 2 2 7 2 3 2 2" xfId="27767"/>
    <cellStyle name="Normal 9 2 2 7 2 3 3" xfId="27768"/>
    <cellStyle name="Normal 9 2 2 7 2 4" xfId="27769"/>
    <cellStyle name="Normal 9 2 2 7 2 4 2" xfId="27770"/>
    <cellStyle name="Normal 9 2 2 7 2 5" xfId="27771"/>
    <cellStyle name="Normal 9 2 2 7 3" xfId="27772"/>
    <cellStyle name="Normal 9 2 2 7 3 2" xfId="27773"/>
    <cellStyle name="Normal 9 2 2 7 3 2 2" xfId="27774"/>
    <cellStyle name="Normal 9 2 2 7 3 2 2 2" xfId="27775"/>
    <cellStyle name="Normal 9 2 2 7 3 2 3" xfId="27776"/>
    <cellStyle name="Normal 9 2 2 7 3 3" xfId="27777"/>
    <cellStyle name="Normal 9 2 2 7 3 3 2" xfId="27778"/>
    <cellStyle name="Normal 9 2 2 7 3 4" xfId="27779"/>
    <cellStyle name="Normal 9 2 2 7 4" xfId="27780"/>
    <cellStyle name="Normal 9 2 2 7 4 2" xfId="27781"/>
    <cellStyle name="Normal 9 2 2 7 4 2 2" xfId="27782"/>
    <cellStyle name="Normal 9 2 2 7 4 3" xfId="27783"/>
    <cellStyle name="Normal 9 2 2 7 5" xfId="27784"/>
    <cellStyle name="Normal 9 2 2 7 5 2" xfId="27785"/>
    <cellStyle name="Normal 9 2 2 7 6" xfId="27786"/>
    <cellStyle name="Normal 9 2 2 8" xfId="27787"/>
    <cellStyle name="Normal 9 2 2 8 2" xfId="27788"/>
    <cellStyle name="Normal 9 2 2 8 2 2" xfId="27789"/>
    <cellStyle name="Normal 9 2 2 8 2 2 2" xfId="27790"/>
    <cellStyle name="Normal 9 2 2 8 2 2 2 2" xfId="27791"/>
    <cellStyle name="Normal 9 2 2 8 2 2 3" xfId="27792"/>
    <cellStyle name="Normal 9 2 2 8 2 3" xfId="27793"/>
    <cellStyle name="Normal 9 2 2 8 2 3 2" xfId="27794"/>
    <cellStyle name="Normal 9 2 2 8 2 4" xfId="27795"/>
    <cellStyle name="Normal 9 2 2 8 3" xfId="27796"/>
    <cellStyle name="Normal 9 2 2 8 3 2" xfId="27797"/>
    <cellStyle name="Normal 9 2 2 8 3 2 2" xfId="27798"/>
    <cellStyle name="Normal 9 2 2 8 3 3" xfId="27799"/>
    <cellStyle name="Normal 9 2 2 8 4" xfId="27800"/>
    <cellStyle name="Normal 9 2 2 8 4 2" xfId="27801"/>
    <cellStyle name="Normal 9 2 2 8 5" xfId="27802"/>
    <cellStyle name="Normal 9 2 2 9" xfId="27803"/>
    <cellStyle name="Normal 9 2 2 9 2" xfId="27804"/>
    <cellStyle name="Normal 9 2 2 9 2 2" xfId="27805"/>
    <cellStyle name="Normal 9 2 2 9 2 2 2" xfId="27806"/>
    <cellStyle name="Normal 9 2 2 9 2 3" xfId="27807"/>
    <cellStyle name="Normal 9 2 2 9 3" xfId="27808"/>
    <cellStyle name="Normal 9 2 2 9 3 2" xfId="27809"/>
    <cellStyle name="Normal 9 2 2 9 4" xfId="27810"/>
    <cellStyle name="Normal 9 2 3" xfId="27811"/>
    <cellStyle name="Normal 9 2 3 10" xfId="27812"/>
    <cellStyle name="Normal 9 2 3 10 2" xfId="27813"/>
    <cellStyle name="Normal 9 2 3 11" xfId="27814"/>
    <cellStyle name="Normal 9 2 3 2" xfId="27815"/>
    <cellStyle name="Normal 9 2 3 2 10" xfId="27816"/>
    <cellStyle name="Normal 9 2 3 2 2" xfId="27817"/>
    <cellStyle name="Normal 9 2 3 2 2 2" xfId="27818"/>
    <cellStyle name="Normal 9 2 3 2 2 2 2" xfId="27819"/>
    <cellStyle name="Normal 9 2 3 2 2 2 2 2" xfId="27820"/>
    <cellStyle name="Normal 9 2 3 2 2 2 2 2 2" xfId="27821"/>
    <cellStyle name="Normal 9 2 3 2 2 2 2 2 2 2" xfId="27822"/>
    <cellStyle name="Normal 9 2 3 2 2 2 2 2 2 2 2" xfId="27823"/>
    <cellStyle name="Normal 9 2 3 2 2 2 2 2 2 2 2 2" xfId="27824"/>
    <cellStyle name="Normal 9 2 3 2 2 2 2 2 2 2 2 2 2" xfId="27825"/>
    <cellStyle name="Normal 9 2 3 2 2 2 2 2 2 2 2 3" xfId="27826"/>
    <cellStyle name="Normal 9 2 3 2 2 2 2 2 2 2 3" xfId="27827"/>
    <cellStyle name="Normal 9 2 3 2 2 2 2 2 2 2 3 2" xfId="27828"/>
    <cellStyle name="Normal 9 2 3 2 2 2 2 2 2 2 4" xfId="27829"/>
    <cellStyle name="Normal 9 2 3 2 2 2 2 2 2 3" xfId="27830"/>
    <cellStyle name="Normal 9 2 3 2 2 2 2 2 2 3 2" xfId="27831"/>
    <cellStyle name="Normal 9 2 3 2 2 2 2 2 2 3 2 2" xfId="27832"/>
    <cellStyle name="Normal 9 2 3 2 2 2 2 2 2 3 3" xfId="27833"/>
    <cellStyle name="Normal 9 2 3 2 2 2 2 2 2 4" xfId="27834"/>
    <cellStyle name="Normal 9 2 3 2 2 2 2 2 2 4 2" xfId="27835"/>
    <cellStyle name="Normal 9 2 3 2 2 2 2 2 2 5" xfId="27836"/>
    <cellStyle name="Normal 9 2 3 2 2 2 2 2 3" xfId="27837"/>
    <cellStyle name="Normal 9 2 3 2 2 2 2 2 3 2" xfId="27838"/>
    <cellStyle name="Normal 9 2 3 2 2 2 2 2 3 2 2" xfId="27839"/>
    <cellStyle name="Normal 9 2 3 2 2 2 2 2 3 2 2 2" xfId="27840"/>
    <cellStyle name="Normal 9 2 3 2 2 2 2 2 3 2 3" xfId="27841"/>
    <cellStyle name="Normal 9 2 3 2 2 2 2 2 3 3" xfId="27842"/>
    <cellStyle name="Normal 9 2 3 2 2 2 2 2 3 3 2" xfId="27843"/>
    <cellStyle name="Normal 9 2 3 2 2 2 2 2 3 4" xfId="27844"/>
    <cellStyle name="Normal 9 2 3 2 2 2 2 2 4" xfId="27845"/>
    <cellStyle name="Normal 9 2 3 2 2 2 2 2 4 2" xfId="27846"/>
    <cellStyle name="Normal 9 2 3 2 2 2 2 2 4 2 2" xfId="27847"/>
    <cellStyle name="Normal 9 2 3 2 2 2 2 2 4 3" xfId="27848"/>
    <cellStyle name="Normal 9 2 3 2 2 2 2 2 5" xfId="27849"/>
    <cellStyle name="Normal 9 2 3 2 2 2 2 2 5 2" xfId="27850"/>
    <cellStyle name="Normal 9 2 3 2 2 2 2 2 6" xfId="27851"/>
    <cellStyle name="Normal 9 2 3 2 2 2 2 3" xfId="27852"/>
    <cellStyle name="Normal 9 2 3 2 2 2 2 3 2" xfId="27853"/>
    <cellStyle name="Normal 9 2 3 2 2 2 2 3 2 2" xfId="27854"/>
    <cellStyle name="Normal 9 2 3 2 2 2 2 3 2 2 2" xfId="27855"/>
    <cellStyle name="Normal 9 2 3 2 2 2 2 3 2 2 2 2" xfId="27856"/>
    <cellStyle name="Normal 9 2 3 2 2 2 2 3 2 2 3" xfId="27857"/>
    <cellStyle name="Normal 9 2 3 2 2 2 2 3 2 3" xfId="27858"/>
    <cellStyle name="Normal 9 2 3 2 2 2 2 3 2 3 2" xfId="27859"/>
    <cellStyle name="Normal 9 2 3 2 2 2 2 3 2 4" xfId="27860"/>
    <cellStyle name="Normal 9 2 3 2 2 2 2 3 3" xfId="27861"/>
    <cellStyle name="Normal 9 2 3 2 2 2 2 3 3 2" xfId="27862"/>
    <cellStyle name="Normal 9 2 3 2 2 2 2 3 3 2 2" xfId="27863"/>
    <cellStyle name="Normal 9 2 3 2 2 2 2 3 3 3" xfId="27864"/>
    <cellStyle name="Normal 9 2 3 2 2 2 2 3 4" xfId="27865"/>
    <cellStyle name="Normal 9 2 3 2 2 2 2 3 4 2" xfId="27866"/>
    <cellStyle name="Normal 9 2 3 2 2 2 2 3 5" xfId="27867"/>
    <cellStyle name="Normal 9 2 3 2 2 2 2 4" xfId="27868"/>
    <cellStyle name="Normal 9 2 3 2 2 2 2 4 2" xfId="27869"/>
    <cellStyle name="Normal 9 2 3 2 2 2 2 4 2 2" xfId="27870"/>
    <cellStyle name="Normal 9 2 3 2 2 2 2 4 2 2 2" xfId="27871"/>
    <cellStyle name="Normal 9 2 3 2 2 2 2 4 2 3" xfId="27872"/>
    <cellStyle name="Normal 9 2 3 2 2 2 2 4 3" xfId="27873"/>
    <cellStyle name="Normal 9 2 3 2 2 2 2 4 3 2" xfId="27874"/>
    <cellStyle name="Normal 9 2 3 2 2 2 2 4 4" xfId="27875"/>
    <cellStyle name="Normal 9 2 3 2 2 2 2 5" xfId="27876"/>
    <cellStyle name="Normal 9 2 3 2 2 2 2 5 2" xfId="27877"/>
    <cellStyle name="Normal 9 2 3 2 2 2 2 5 2 2" xfId="27878"/>
    <cellStyle name="Normal 9 2 3 2 2 2 2 5 3" xfId="27879"/>
    <cellStyle name="Normal 9 2 3 2 2 2 2 6" xfId="27880"/>
    <cellStyle name="Normal 9 2 3 2 2 2 2 6 2" xfId="27881"/>
    <cellStyle name="Normal 9 2 3 2 2 2 2 7" xfId="27882"/>
    <cellStyle name="Normal 9 2 3 2 2 2 3" xfId="27883"/>
    <cellStyle name="Normal 9 2 3 2 2 2 3 2" xfId="27884"/>
    <cellStyle name="Normal 9 2 3 2 2 2 3 2 2" xfId="27885"/>
    <cellStyle name="Normal 9 2 3 2 2 2 3 2 2 2" xfId="27886"/>
    <cellStyle name="Normal 9 2 3 2 2 2 3 2 2 2 2" xfId="27887"/>
    <cellStyle name="Normal 9 2 3 2 2 2 3 2 2 2 2 2" xfId="27888"/>
    <cellStyle name="Normal 9 2 3 2 2 2 3 2 2 2 3" xfId="27889"/>
    <cellStyle name="Normal 9 2 3 2 2 2 3 2 2 3" xfId="27890"/>
    <cellStyle name="Normal 9 2 3 2 2 2 3 2 2 3 2" xfId="27891"/>
    <cellStyle name="Normal 9 2 3 2 2 2 3 2 2 4" xfId="27892"/>
    <cellStyle name="Normal 9 2 3 2 2 2 3 2 3" xfId="27893"/>
    <cellStyle name="Normal 9 2 3 2 2 2 3 2 3 2" xfId="27894"/>
    <cellStyle name="Normal 9 2 3 2 2 2 3 2 3 2 2" xfId="27895"/>
    <cellStyle name="Normal 9 2 3 2 2 2 3 2 3 3" xfId="27896"/>
    <cellStyle name="Normal 9 2 3 2 2 2 3 2 4" xfId="27897"/>
    <cellStyle name="Normal 9 2 3 2 2 2 3 2 4 2" xfId="27898"/>
    <cellStyle name="Normal 9 2 3 2 2 2 3 2 5" xfId="27899"/>
    <cellStyle name="Normal 9 2 3 2 2 2 3 3" xfId="27900"/>
    <cellStyle name="Normal 9 2 3 2 2 2 3 3 2" xfId="27901"/>
    <cellStyle name="Normal 9 2 3 2 2 2 3 3 2 2" xfId="27902"/>
    <cellStyle name="Normal 9 2 3 2 2 2 3 3 2 2 2" xfId="27903"/>
    <cellStyle name="Normal 9 2 3 2 2 2 3 3 2 3" xfId="27904"/>
    <cellStyle name="Normal 9 2 3 2 2 2 3 3 3" xfId="27905"/>
    <cellStyle name="Normal 9 2 3 2 2 2 3 3 3 2" xfId="27906"/>
    <cellStyle name="Normal 9 2 3 2 2 2 3 3 4" xfId="27907"/>
    <cellStyle name="Normal 9 2 3 2 2 2 3 4" xfId="27908"/>
    <cellStyle name="Normal 9 2 3 2 2 2 3 4 2" xfId="27909"/>
    <cellStyle name="Normal 9 2 3 2 2 2 3 4 2 2" xfId="27910"/>
    <cellStyle name="Normal 9 2 3 2 2 2 3 4 3" xfId="27911"/>
    <cellStyle name="Normal 9 2 3 2 2 2 3 5" xfId="27912"/>
    <cellStyle name="Normal 9 2 3 2 2 2 3 5 2" xfId="27913"/>
    <cellStyle name="Normal 9 2 3 2 2 2 3 6" xfId="27914"/>
    <cellStyle name="Normal 9 2 3 2 2 2 4" xfId="27915"/>
    <cellStyle name="Normal 9 2 3 2 2 2 4 2" xfId="27916"/>
    <cellStyle name="Normal 9 2 3 2 2 2 4 2 2" xfId="27917"/>
    <cellStyle name="Normal 9 2 3 2 2 2 4 2 2 2" xfId="27918"/>
    <cellStyle name="Normal 9 2 3 2 2 2 4 2 2 2 2" xfId="27919"/>
    <cellStyle name="Normal 9 2 3 2 2 2 4 2 2 3" xfId="27920"/>
    <cellStyle name="Normal 9 2 3 2 2 2 4 2 3" xfId="27921"/>
    <cellStyle name="Normal 9 2 3 2 2 2 4 2 3 2" xfId="27922"/>
    <cellStyle name="Normal 9 2 3 2 2 2 4 2 4" xfId="27923"/>
    <cellStyle name="Normal 9 2 3 2 2 2 4 3" xfId="27924"/>
    <cellStyle name="Normal 9 2 3 2 2 2 4 3 2" xfId="27925"/>
    <cellStyle name="Normal 9 2 3 2 2 2 4 3 2 2" xfId="27926"/>
    <cellStyle name="Normal 9 2 3 2 2 2 4 3 3" xfId="27927"/>
    <cellStyle name="Normal 9 2 3 2 2 2 4 4" xfId="27928"/>
    <cellStyle name="Normal 9 2 3 2 2 2 4 4 2" xfId="27929"/>
    <cellStyle name="Normal 9 2 3 2 2 2 4 5" xfId="27930"/>
    <cellStyle name="Normal 9 2 3 2 2 2 5" xfId="27931"/>
    <cellStyle name="Normal 9 2 3 2 2 2 5 2" xfId="27932"/>
    <cellStyle name="Normal 9 2 3 2 2 2 5 2 2" xfId="27933"/>
    <cellStyle name="Normal 9 2 3 2 2 2 5 2 2 2" xfId="27934"/>
    <cellStyle name="Normal 9 2 3 2 2 2 5 2 3" xfId="27935"/>
    <cellStyle name="Normal 9 2 3 2 2 2 5 3" xfId="27936"/>
    <cellStyle name="Normal 9 2 3 2 2 2 5 3 2" xfId="27937"/>
    <cellStyle name="Normal 9 2 3 2 2 2 5 4" xfId="27938"/>
    <cellStyle name="Normal 9 2 3 2 2 2 6" xfId="27939"/>
    <cellStyle name="Normal 9 2 3 2 2 2 6 2" xfId="27940"/>
    <cellStyle name="Normal 9 2 3 2 2 2 6 2 2" xfId="27941"/>
    <cellStyle name="Normal 9 2 3 2 2 2 6 3" xfId="27942"/>
    <cellStyle name="Normal 9 2 3 2 2 2 7" xfId="27943"/>
    <cellStyle name="Normal 9 2 3 2 2 2 7 2" xfId="27944"/>
    <cellStyle name="Normal 9 2 3 2 2 2 8" xfId="27945"/>
    <cellStyle name="Normal 9 2 3 2 2 3" xfId="27946"/>
    <cellStyle name="Normal 9 2 3 2 2 3 2" xfId="27947"/>
    <cellStyle name="Normal 9 2 3 2 2 3 2 2" xfId="27948"/>
    <cellStyle name="Normal 9 2 3 2 2 3 2 2 2" xfId="27949"/>
    <cellStyle name="Normal 9 2 3 2 2 3 2 2 2 2" xfId="27950"/>
    <cellStyle name="Normal 9 2 3 2 2 3 2 2 2 2 2" xfId="27951"/>
    <cellStyle name="Normal 9 2 3 2 2 3 2 2 2 2 2 2" xfId="27952"/>
    <cellStyle name="Normal 9 2 3 2 2 3 2 2 2 2 3" xfId="27953"/>
    <cellStyle name="Normal 9 2 3 2 2 3 2 2 2 3" xfId="27954"/>
    <cellStyle name="Normal 9 2 3 2 2 3 2 2 2 3 2" xfId="27955"/>
    <cellStyle name="Normal 9 2 3 2 2 3 2 2 2 4" xfId="27956"/>
    <cellStyle name="Normal 9 2 3 2 2 3 2 2 3" xfId="27957"/>
    <cellStyle name="Normal 9 2 3 2 2 3 2 2 3 2" xfId="27958"/>
    <cellStyle name="Normal 9 2 3 2 2 3 2 2 3 2 2" xfId="27959"/>
    <cellStyle name="Normal 9 2 3 2 2 3 2 2 3 3" xfId="27960"/>
    <cellStyle name="Normal 9 2 3 2 2 3 2 2 4" xfId="27961"/>
    <cellStyle name="Normal 9 2 3 2 2 3 2 2 4 2" xfId="27962"/>
    <cellStyle name="Normal 9 2 3 2 2 3 2 2 5" xfId="27963"/>
    <cellStyle name="Normal 9 2 3 2 2 3 2 3" xfId="27964"/>
    <cellStyle name="Normal 9 2 3 2 2 3 2 3 2" xfId="27965"/>
    <cellStyle name="Normal 9 2 3 2 2 3 2 3 2 2" xfId="27966"/>
    <cellStyle name="Normal 9 2 3 2 2 3 2 3 2 2 2" xfId="27967"/>
    <cellStyle name="Normal 9 2 3 2 2 3 2 3 2 3" xfId="27968"/>
    <cellStyle name="Normal 9 2 3 2 2 3 2 3 3" xfId="27969"/>
    <cellStyle name="Normal 9 2 3 2 2 3 2 3 3 2" xfId="27970"/>
    <cellStyle name="Normal 9 2 3 2 2 3 2 3 4" xfId="27971"/>
    <cellStyle name="Normal 9 2 3 2 2 3 2 4" xfId="27972"/>
    <cellStyle name="Normal 9 2 3 2 2 3 2 4 2" xfId="27973"/>
    <cellStyle name="Normal 9 2 3 2 2 3 2 4 2 2" xfId="27974"/>
    <cellStyle name="Normal 9 2 3 2 2 3 2 4 3" xfId="27975"/>
    <cellStyle name="Normal 9 2 3 2 2 3 2 5" xfId="27976"/>
    <cellStyle name="Normal 9 2 3 2 2 3 2 5 2" xfId="27977"/>
    <cellStyle name="Normal 9 2 3 2 2 3 2 6" xfId="27978"/>
    <cellStyle name="Normal 9 2 3 2 2 3 3" xfId="27979"/>
    <cellStyle name="Normal 9 2 3 2 2 3 3 2" xfId="27980"/>
    <cellStyle name="Normal 9 2 3 2 2 3 3 2 2" xfId="27981"/>
    <cellStyle name="Normal 9 2 3 2 2 3 3 2 2 2" xfId="27982"/>
    <cellStyle name="Normal 9 2 3 2 2 3 3 2 2 2 2" xfId="27983"/>
    <cellStyle name="Normal 9 2 3 2 2 3 3 2 2 3" xfId="27984"/>
    <cellStyle name="Normal 9 2 3 2 2 3 3 2 3" xfId="27985"/>
    <cellStyle name="Normal 9 2 3 2 2 3 3 2 3 2" xfId="27986"/>
    <cellStyle name="Normal 9 2 3 2 2 3 3 2 4" xfId="27987"/>
    <cellStyle name="Normal 9 2 3 2 2 3 3 3" xfId="27988"/>
    <cellStyle name="Normal 9 2 3 2 2 3 3 3 2" xfId="27989"/>
    <cellStyle name="Normal 9 2 3 2 2 3 3 3 2 2" xfId="27990"/>
    <cellStyle name="Normal 9 2 3 2 2 3 3 3 3" xfId="27991"/>
    <cellStyle name="Normal 9 2 3 2 2 3 3 4" xfId="27992"/>
    <cellStyle name="Normal 9 2 3 2 2 3 3 4 2" xfId="27993"/>
    <cellStyle name="Normal 9 2 3 2 2 3 3 5" xfId="27994"/>
    <cellStyle name="Normal 9 2 3 2 2 3 4" xfId="27995"/>
    <cellStyle name="Normal 9 2 3 2 2 3 4 2" xfId="27996"/>
    <cellStyle name="Normal 9 2 3 2 2 3 4 2 2" xfId="27997"/>
    <cellStyle name="Normal 9 2 3 2 2 3 4 2 2 2" xfId="27998"/>
    <cellStyle name="Normal 9 2 3 2 2 3 4 2 3" xfId="27999"/>
    <cellStyle name="Normal 9 2 3 2 2 3 4 3" xfId="28000"/>
    <cellStyle name="Normal 9 2 3 2 2 3 4 3 2" xfId="28001"/>
    <cellStyle name="Normal 9 2 3 2 2 3 4 4" xfId="28002"/>
    <cellStyle name="Normal 9 2 3 2 2 3 5" xfId="28003"/>
    <cellStyle name="Normal 9 2 3 2 2 3 5 2" xfId="28004"/>
    <cellStyle name="Normal 9 2 3 2 2 3 5 2 2" xfId="28005"/>
    <cellStyle name="Normal 9 2 3 2 2 3 5 3" xfId="28006"/>
    <cellStyle name="Normal 9 2 3 2 2 3 6" xfId="28007"/>
    <cellStyle name="Normal 9 2 3 2 2 3 6 2" xfId="28008"/>
    <cellStyle name="Normal 9 2 3 2 2 3 7" xfId="28009"/>
    <cellStyle name="Normal 9 2 3 2 2 4" xfId="28010"/>
    <cellStyle name="Normal 9 2 3 2 2 4 2" xfId="28011"/>
    <cellStyle name="Normal 9 2 3 2 2 4 2 2" xfId="28012"/>
    <cellStyle name="Normal 9 2 3 2 2 4 2 2 2" xfId="28013"/>
    <cellStyle name="Normal 9 2 3 2 2 4 2 2 2 2" xfId="28014"/>
    <cellStyle name="Normal 9 2 3 2 2 4 2 2 2 2 2" xfId="28015"/>
    <cellStyle name="Normal 9 2 3 2 2 4 2 2 2 3" xfId="28016"/>
    <cellStyle name="Normal 9 2 3 2 2 4 2 2 3" xfId="28017"/>
    <cellStyle name="Normal 9 2 3 2 2 4 2 2 3 2" xfId="28018"/>
    <cellStyle name="Normal 9 2 3 2 2 4 2 2 4" xfId="28019"/>
    <cellStyle name="Normal 9 2 3 2 2 4 2 3" xfId="28020"/>
    <cellStyle name="Normal 9 2 3 2 2 4 2 3 2" xfId="28021"/>
    <cellStyle name="Normal 9 2 3 2 2 4 2 3 2 2" xfId="28022"/>
    <cellStyle name="Normal 9 2 3 2 2 4 2 3 3" xfId="28023"/>
    <cellStyle name="Normal 9 2 3 2 2 4 2 4" xfId="28024"/>
    <cellStyle name="Normal 9 2 3 2 2 4 2 4 2" xfId="28025"/>
    <cellStyle name="Normal 9 2 3 2 2 4 2 5" xfId="28026"/>
    <cellStyle name="Normal 9 2 3 2 2 4 3" xfId="28027"/>
    <cellStyle name="Normal 9 2 3 2 2 4 3 2" xfId="28028"/>
    <cellStyle name="Normal 9 2 3 2 2 4 3 2 2" xfId="28029"/>
    <cellStyle name="Normal 9 2 3 2 2 4 3 2 2 2" xfId="28030"/>
    <cellStyle name="Normal 9 2 3 2 2 4 3 2 3" xfId="28031"/>
    <cellStyle name="Normal 9 2 3 2 2 4 3 3" xfId="28032"/>
    <cellStyle name="Normal 9 2 3 2 2 4 3 3 2" xfId="28033"/>
    <cellStyle name="Normal 9 2 3 2 2 4 3 4" xfId="28034"/>
    <cellStyle name="Normal 9 2 3 2 2 4 4" xfId="28035"/>
    <cellStyle name="Normal 9 2 3 2 2 4 4 2" xfId="28036"/>
    <cellStyle name="Normal 9 2 3 2 2 4 4 2 2" xfId="28037"/>
    <cellStyle name="Normal 9 2 3 2 2 4 4 3" xfId="28038"/>
    <cellStyle name="Normal 9 2 3 2 2 4 5" xfId="28039"/>
    <cellStyle name="Normal 9 2 3 2 2 4 5 2" xfId="28040"/>
    <cellStyle name="Normal 9 2 3 2 2 4 6" xfId="28041"/>
    <cellStyle name="Normal 9 2 3 2 2 5" xfId="28042"/>
    <cellStyle name="Normal 9 2 3 2 2 5 2" xfId="28043"/>
    <cellStyle name="Normal 9 2 3 2 2 5 2 2" xfId="28044"/>
    <cellStyle name="Normal 9 2 3 2 2 5 2 2 2" xfId="28045"/>
    <cellStyle name="Normal 9 2 3 2 2 5 2 2 2 2" xfId="28046"/>
    <cellStyle name="Normal 9 2 3 2 2 5 2 2 3" xfId="28047"/>
    <cellStyle name="Normal 9 2 3 2 2 5 2 3" xfId="28048"/>
    <cellStyle name="Normal 9 2 3 2 2 5 2 3 2" xfId="28049"/>
    <cellStyle name="Normal 9 2 3 2 2 5 2 4" xfId="28050"/>
    <cellStyle name="Normal 9 2 3 2 2 5 3" xfId="28051"/>
    <cellStyle name="Normal 9 2 3 2 2 5 3 2" xfId="28052"/>
    <cellStyle name="Normal 9 2 3 2 2 5 3 2 2" xfId="28053"/>
    <cellStyle name="Normal 9 2 3 2 2 5 3 3" xfId="28054"/>
    <cellStyle name="Normal 9 2 3 2 2 5 4" xfId="28055"/>
    <cellStyle name="Normal 9 2 3 2 2 5 4 2" xfId="28056"/>
    <cellStyle name="Normal 9 2 3 2 2 5 5" xfId="28057"/>
    <cellStyle name="Normal 9 2 3 2 2 6" xfId="28058"/>
    <cellStyle name="Normal 9 2 3 2 2 6 2" xfId="28059"/>
    <cellStyle name="Normal 9 2 3 2 2 6 2 2" xfId="28060"/>
    <cellStyle name="Normal 9 2 3 2 2 6 2 2 2" xfId="28061"/>
    <cellStyle name="Normal 9 2 3 2 2 6 2 3" xfId="28062"/>
    <cellStyle name="Normal 9 2 3 2 2 6 3" xfId="28063"/>
    <cellStyle name="Normal 9 2 3 2 2 6 3 2" xfId="28064"/>
    <cellStyle name="Normal 9 2 3 2 2 6 4" xfId="28065"/>
    <cellStyle name="Normal 9 2 3 2 2 7" xfId="28066"/>
    <cellStyle name="Normal 9 2 3 2 2 7 2" xfId="28067"/>
    <cellStyle name="Normal 9 2 3 2 2 7 2 2" xfId="28068"/>
    <cellStyle name="Normal 9 2 3 2 2 7 3" xfId="28069"/>
    <cellStyle name="Normal 9 2 3 2 2 8" xfId="28070"/>
    <cellStyle name="Normal 9 2 3 2 2 8 2" xfId="28071"/>
    <cellStyle name="Normal 9 2 3 2 2 9" xfId="28072"/>
    <cellStyle name="Normal 9 2 3 2 3" xfId="28073"/>
    <cellStyle name="Normal 9 2 3 2 3 2" xfId="28074"/>
    <cellStyle name="Normal 9 2 3 2 3 2 2" xfId="28075"/>
    <cellStyle name="Normal 9 2 3 2 3 2 2 2" xfId="28076"/>
    <cellStyle name="Normal 9 2 3 2 3 2 2 2 2" xfId="28077"/>
    <cellStyle name="Normal 9 2 3 2 3 2 2 2 2 2" xfId="28078"/>
    <cellStyle name="Normal 9 2 3 2 3 2 2 2 2 2 2" xfId="28079"/>
    <cellStyle name="Normal 9 2 3 2 3 2 2 2 2 2 2 2" xfId="28080"/>
    <cellStyle name="Normal 9 2 3 2 3 2 2 2 2 2 3" xfId="28081"/>
    <cellStyle name="Normal 9 2 3 2 3 2 2 2 2 3" xfId="28082"/>
    <cellStyle name="Normal 9 2 3 2 3 2 2 2 2 3 2" xfId="28083"/>
    <cellStyle name="Normal 9 2 3 2 3 2 2 2 2 4" xfId="28084"/>
    <cellStyle name="Normal 9 2 3 2 3 2 2 2 3" xfId="28085"/>
    <cellStyle name="Normal 9 2 3 2 3 2 2 2 3 2" xfId="28086"/>
    <cellStyle name="Normal 9 2 3 2 3 2 2 2 3 2 2" xfId="28087"/>
    <cellStyle name="Normal 9 2 3 2 3 2 2 2 3 3" xfId="28088"/>
    <cellStyle name="Normal 9 2 3 2 3 2 2 2 4" xfId="28089"/>
    <cellStyle name="Normal 9 2 3 2 3 2 2 2 4 2" xfId="28090"/>
    <cellStyle name="Normal 9 2 3 2 3 2 2 2 5" xfId="28091"/>
    <cellStyle name="Normal 9 2 3 2 3 2 2 3" xfId="28092"/>
    <cellStyle name="Normal 9 2 3 2 3 2 2 3 2" xfId="28093"/>
    <cellStyle name="Normal 9 2 3 2 3 2 2 3 2 2" xfId="28094"/>
    <cellStyle name="Normal 9 2 3 2 3 2 2 3 2 2 2" xfId="28095"/>
    <cellStyle name="Normal 9 2 3 2 3 2 2 3 2 3" xfId="28096"/>
    <cellStyle name="Normal 9 2 3 2 3 2 2 3 3" xfId="28097"/>
    <cellStyle name="Normal 9 2 3 2 3 2 2 3 3 2" xfId="28098"/>
    <cellStyle name="Normal 9 2 3 2 3 2 2 3 4" xfId="28099"/>
    <cellStyle name="Normal 9 2 3 2 3 2 2 4" xfId="28100"/>
    <cellStyle name="Normal 9 2 3 2 3 2 2 4 2" xfId="28101"/>
    <cellStyle name="Normal 9 2 3 2 3 2 2 4 2 2" xfId="28102"/>
    <cellStyle name="Normal 9 2 3 2 3 2 2 4 3" xfId="28103"/>
    <cellStyle name="Normal 9 2 3 2 3 2 2 5" xfId="28104"/>
    <cellStyle name="Normal 9 2 3 2 3 2 2 5 2" xfId="28105"/>
    <cellStyle name="Normal 9 2 3 2 3 2 2 6" xfId="28106"/>
    <cellStyle name="Normal 9 2 3 2 3 2 3" xfId="28107"/>
    <cellStyle name="Normal 9 2 3 2 3 2 3 2" xfId="28108"/>
    <cellStyle name="Normal 9 2 3 2 3 2 3 2 2" xfId="28109"/>
    <cellStyle name="Normal 9 2 3 2 3 2 3 2 2 2" xfId="28110"/>
    <cellStyle name="Normal 9 2 3 2 3 2 3 2 2 2 2" xfId="28111"/>
    <cellStyle name="Normal 9 2 3 2 3 2 3 2 2 3" xfId="28112"/>
    <cellStyle name="Normal 9 2 3 2 3 2 3 2 3" xfId="28113"/>
    <cellStyle name="Normal 9 2 3 2 3 2 3 2 3 2" xfId="28114"/>
    <cellStyle name="Normal 9 2 3 2 3 2 3 2 4" xfId="28115"/>
    <cellStyle name="Normal 9 2 3 2 3 2 3 3" xfId="28116"/>
    <cellStyle name="Normal 9 2 3 2 3 2 3 3 2" xfId="28117"/>
    <cellStyle name="Normal 9 2 3 2 3 2 3 3 2 2" xfId="28118"/>
    <cellStyle name="Normal 9 2 3 2 3 2 3 3 3" xfId="28119"/>
    <cellStyle name="Normal 9 2 3 2 3 2 3 4" xfId="28120"/>
    <cellStyle name="Normal 9 2 3 2 3 2 3 4 2" xfId="28121"/>
    <cellStyle name="Normal 9 2 3 2 3 2 3 5" xfId="28122"/>
    <cellStyle name="Normal 9 2 3 2 3 2 4" xfId="28123"/>
    <cellStyle name="Normal 9 2 3 2 3 2 4 2" xfId="28124"/>
    <cellStyle name="Normal 9 2 3 2 3 2 4 2 2" xfId="28125"/>
    <cellStyle name="Normal 9 2 3 2 3 2 4 2 2 2" xfId="28126"/>
    <cellStyle name="Normal 9 2 3 2 3 2 4 2 3" xfId="28127"/>
    <cellStyle name="Normal 9 2 3 2 3 2 4 3" xfId="28128"/>
    <cellStyle name="Normal 9 2 3 2 3 2 4 3 2" xfId="28129"/>
    <cellStyle name="Normal 9 2 3 2 3 2 4 4" xfId="28130"/>
    <cellStyle name="Normal 9 2 3 2 3 2 5" xfId="28131"/>
    <cellStyle name="Normal 9 2 3 2 3 2 5 2" xfId="28132"/>
    <cellStyle name="Normal 9 2 3 2 3 2 5 2 2" xfId="28133"/>
    <cellStyle name="Normal 9 2 3 2 3 2 5 3" xfId="28134"/>
    <cellStyle name="Normal 9 2 3 2 3 2 6" xfId="28135"/>
    <cellStyle name="Normal 9 2 3 2 3 2 6 2" xfId="28136"/>
    <cellStyle name="Normal 9 2 3 2 3 2 7" xfId="28137"/>
    <cellStyle name="Normal 9 2 3 2 3 3" xfId="28138"/>
    <cellStyle name="Normal 9 2 3 2 3 3 2" xfId="28139"/>
    <cellStyle name="Normal 9 2 3 2 3 3 2 2" xfId="28140"/>
    <cellStyle name="Normal 9 2 3 2 3 3 2 2 2" xfId="28141"/>
    <cellStyle name="Normal 9 2 3 2 3 3 2 2 2 2" xfId="28142"/>
    <cellStyle name="Normal 9 2 3 2 3 3 2 2 2 2 2" xfId="28143"/>
    <cellStyle name="Normal 9 2 3 2 3 3 2 2 2 3" xfId="28144"/>
    <cellStyle name="Normal 9 2 3 2 3 3 2 2 3" xfId="28145"/>
    <cellStyle name="Normal 9 2 3 2 3 3 2 2 3 2" xfId="28146"/>
    <cellStyle name="Normal 9 2 3 2 3 3 2 2 4" xfId="28147"/>
    <cellStyle name="Normal 9 2 3 2 3 3 2 3" xfId="28148"/>
    <cellStyle name="Normal 9 2 3 2 3 3 2 3 2" xfId="28149"/>
    <cellStyle name="Normal 9 2 3 2 3 3 2 3 2 2" xfId="28150"/>
    <cellStyle name="Normal 9 2 3 2 3 3 2 3 3" xfId="28151"/>
    <cellStyle name="Normal 9 2 3 2 3 3 2 4" xfId="28152"/>
    <cellStyle name="Normal 9 2 3 2 3 3 2 4 2" xfId="28153"/>
    <cellStyle name="Normal 9 2 3 2 3 3 2 5" xfId="28154"/>
    <cellStyle name="Normal 9 2 3 2 3 3 3" xfId="28155"/>
    <cellStyle name="Normal 9 2 3 2 3 3 3 2" xfId="28156"/>
    <cellStyle name="Normal 9 2 3 2 3 3 3 2 2" xfId="28157"/>
    <cellStyle name="Normal 9 2 3 2 3 3 3 2 2 2" xfId="28158"/>
    <cellStyle name="Normal 9 2 3 2 3 3 3 2 3" xfId="28159"/>
    <cellStyle name="Normal 9 2 3 2 3 3 3 3" xfId="28160"/>
    <cellStyle name="Normal 9 2 3 2 3 3 3 3 2" xfId="28161"/>
    <cellStyle name="Normal 9 2 3 2 3 3 3 4" xfId="28162"/>
    <cellStyle name="Normal 9 2 3 2 3 3 4" xfId="28163"/>
    <cellStyle name="Normal 9 2 3 2 3 3 4 2" xfId="28164"/>
    <cellStyle name="Normal 9 2 3 2 3 3 4 2 2" xfId="28165"/>
    <cellStyle name="Normal 9 2 3 2 3 3 4 3" xfId="28166"/>
    <cellStyle name="Normal 9 2 3 2 3 3 5" xfId="28167"/>
    <cellStyle name="Normal 9 2 3 2 3 3 5 2" xfId="28168"/>
    <cellStyle name="Normal 9 2 3 2 3 3 6" xfId="28169"/>
    <cellStyle name="Normal 9 2 3 2 3 4" xfId="28170"/>
    <cellStyle name="Normal 9 2 3 2 3 4 2" xfId="28171"/>
    <cellStyle name="Normal 9 2 3 2 3 4 2 2" xfId="28172"/>
    <cellStyle name="Normal 9 2 3 2 3 4 2 2 2" xfId="28173"/>
    <cellStyle name="Normal 9 2 3 2 3 4 2 2 2 2" xfId="28174"/>
    <cellStyle name="Normal 9 2 3 2 3 4 2 2 3" xfId="28175"/>
    <cellStyle name="Normal 9 2 3 2 3 4 2 3" xfId="28176"/>
    <cellStyle name="Normal 9 2 3 2 3 4 2 3 2" xfId="28177"/>
    <cellStyle name="Normal 9 2 3 2 3 4 2 4" xfId="28178"/>
    <cellStyle name="Normal 9 2 3 2 3 4 3" xfId="28179"/>
    <cellStyle name="Normal 9 2 3 2 3 4 3 2" xfId="28180"/>
    <cellStyle name="Normal 9 2 3 2 3 4 3 2 2" xfId="28181"/>
    <cellStyle name="Normal 9 2 3 2 3 4 3 3" xfId="28182"/>
    <cellStyle name="Normal 9 2 3 2 3 4 4" xfId="28183"/>
    <cellStyle name="Normal 9 2 3 2 3 4 4 2" xfId="28184"/>
    <cellStyle name="Normal 9 2 3 2 3 4 5" xfId="28185"/>
    <cellStyle name="Normal 9 2 3 2 3 5" xfId="28186"/>
    <cellStyle name="Normal 9 2 3 2 3 5 2" xfId="28187"/>
    <cellStyle name="Normal 9 2 3 2 3 5 2 2" xfId="28188"/>
    <cellStyle name="Normal 9 2 3 2 3 5 2 2 2" xfId="28189"/>
    <cellStyle name="Normal 9 2 3 2 3 5 2 3" xfId="28190"/>
    <cellStyle name="Normal 9 2 3 2 3 5 3" xfId="28191"/>
    <cellStyle name="Normal 9 2 3 2 3 5 3 2" xfId="28192"/>
    <cellStyle name="Normal 9 2 3 2 3 5 4" xfId="28193"/>
    <cellStyle name="Normal 9 2 3 2 3 6" xfId="28194"/>
    <cellStyle name="Normal 9 2 3 2 3 6 2" xfId="28195"/>
    <cellStyle name="Normal 9 2 3 2 3 6 2 2" xfId="28196"/>
    <cellStyle name="Normal 9 2 3 2 3 6 3" xfId="28197"/>
    <cellStyle name="Normal 9 2 3 2 3 7" xfId="28198"/>
    <cellStyle name="Normal 9 2 3 2 3 7 2" xfId="28199"/>
    <cellStyle name="Normal 9 2 3 2 3 8" xfId="28200"/>
    <cellStyle name="Normal 9 2 3 2 4" xfId="28201"/>
    <cellStyle name="Normal 9 2 3 2 4 2" xfId="28202"/>
    <cellStyle name="Normal 9 2 3 2 4 2 2" xfId="28203"/>
    <cellStyle name="Normal 9 2 3 2 4 2 2 2" xfId="28204"/>
    <cellStyle name="Normal 9 2 3 2 4 2 2 2 2" xfId="28205"/>
    <cellStyle name="Normal 9 2 3 2 4 2 2 2 2 2" xfId="28206"/>
    <cellStyle name="Normal 9 2 3 2 4 2 2 2 2 2 2" xfId="28207"/>
    <cellStyle name="Normal 9 2 3 2 4 2 2 2 2 3" xfId="28208"/>
    <cellStyle name="Normal 9 2 3 2 4 2 2 2 3" xfId="28209"/>
    <cellStyle name="Normal 9 2 3 2 4 2 2 2 3 2" xfId="28210"/>
    <cellStyle name="Normal 9 2 3 2 4 2 2 2 4" xfId="28211"/>
    <cellStyle name="Normal 9 2 3 2 4 2 2 3" xfId="28212"/>
    <cellStyle name="Normal 9 2 3 2 4 2 2 3 2" xfId="28213"/>
    <cellStyle name="Normal 9 2 3 2 4 2 2 3 2 2" xfId="28214"/>
    <cellStyle name="Normal 9 2 3 2 4 2 2 3 3" xfId="28215"/>
    <cellStyle name="Normal 9 2 3 2 4 2 2 4" xfId="28216"/>
    <cellStyle name="Normal 9 2 3 2 4 2 2 4 2" xfId="28217"/>
    <cellStyle name="Normal 9 2 3 2 4 2 2 5" xfId="28218"/>
    <cellStyle name="Normal 9 2 3 2 4 2 3" xfId="28219"/>
    <cellStyle name="Normal 9 2 3 2 4 2 3 2" xfId="28220"/>
    <cellStyle name="Normal 9 2 3 2 4 2 3 2 2" xfId="28221"/>
    <cellStyle name="Normal 9 2 3 2 4 2 3 2 2 2" xfId="28222"/>
    <cellStyle name="Normal 9 2 3 2 4 2 3 2 3" xfId="28223"/>
    <cellStyle name="Normal 9 2 3 2 4 2 3 3" xfId="28224"/>
    <cellStyle name="Normal 9 2 3 2 4 2 3 3 2" xfId="28225"/>
    <cellStyle name="Normal 9 2 3 2 4 2 3 4" xfId="28226"/>
    <cellStyle name="Normal 9 2 3 2 4 2 4" xfId="28227"/>
    <cellStyle name="Normal 9 2 3 2 4 2 4 2" xfId="28228"/>
    <cellStyle name="Normal 9 2 3 2 4 2 4 2 2" xfId="28229"/>
    <cellStyle name="Normal 9 2 3 2 4 2 4 3" xfId="28230"/>
    <cellStyle name="Normal 9 2 3 2 4 2 5" xfId="28231"/>
    <cellStyle name="Normal 9 2 3 2 4 2 5 2" xfId="28232"/>
    <cellStyle name="Normal 9 2 3 2 4 2 6" xfId="28233"/>
    <cellStyle name="Normal 9 2 3 2 4 3" xfId="28234"/>
    <cellStyle name="Normal 9 2 3 2 4 3 2" xfId="28235"/>
    <cellStyle name="Normal 9 2 3 2 4 3 2 2" xfId="28236"/>
    <cellStyle name="Normal 9 2 3 2 4 3 2 2 2" xfId="28237"/>
    <cellStyle name="Normal 9 2 3 2 4 3 2 2 2 2" xfId="28238"/>
    <cellStyle name="Normal 9 2 3 2 4 3 2 2 3" xfId="28239"/>
    <cellStyle name="Normal 9 2 3 2 4 3 2 3" xfId="28240"/>
    <cellStyle name="Normal 9 2 3 2 4 3 2 3 2" xfId="28241"/>
    <cellStyle name="Normal 9 2 3 2 4 3 2 4" xfId="28242"/>
    <cellStyle name="Normal 9 2 3 2 4 3 3" xfId="28243"/>
    <cellStyle name="Normal 9 2 3 2 4 3 3 2" xfId="28244"/>
    <cellStyle name="Normal 9 2 3 2 4 3 3 2 2" xfId="28245"/>
    <cellStyle name="Normal 9 2 3 2 4 3 3 3" xfId="28246"/>
    <cellStyle name="Normal 9 2 3 2 4 3 4" xfId="28247"/>
    <cellStyle name="Normal 9 2 3 2 4 3 4 2" xfId="28248"/>
    <cellStyle name="Normal 9 2 3 2 4 3 5" xfId="28249"/>
    <cellStyle name="Normal 9 2 3 2 4 4" xfId="28250"/>
    <cellStyle name="Normal 9 2 3 2 4 4 2" xfId="28251"/>
    <cellStyle name="Normal 9 2 3 2 4 4 2 2" xfId="28252"/>
    <cellStyle name="Normal 9 2 3 2 4 4 2 2 2" xfId="28253"/>
    <cellStyle name="Normal 9 2 3 2 4 4 2 3" xfId="28254"/>
    <cellStyle name="Normal 9 2 3 2 4 4 3" xfId="28255"/>
    <cellStyle name="Normal 9 2 3 2 4 4 3 2" xfId="28256"/>
    <cellStyle name="Normal 9 2 3 2 4 4 4" xfId="28257"/>
    <cellStyle name="Normal 9 2 3 2 4 5" xfId="28258"/>
    <cellStyle name="Normal 9 2 3 2 4 5 2" xfId="28259"/>
    <cellStyle name="Normal 9 2 3 2 4 5 2 2" xfId="28260"/>
    <cellStyle name="Normal 9 2 3 2 4 5 3" xfId="28261"/>
    <cellStyle name="Normal 9 2 3 2 4 6" xfId="28262"/>
    <cellStyle name="Normal 9 2 3 2 4 6 2" xfId="28263"/>
    <cellStyle name="Normal 9 2 3 2 4 7" xfId="28264"/>
    <cellStyle name="Normal 9 2 3 2 5" xfId="28265"/>
    <cellStyle name="Normal 9 2 3 2 5 2" xfId="28266"/>
    <cellStyle name="Normal 9 2 3 2 5 2 2" xfId="28267"/>
    <cellStyle name="Normal 9 2 3 2 5 2 2 2" xfId="28268"/>
    <cellStyle name="Normal 9 2 3 2 5 2 2 2 2" xfId="28269"/>
    <cellStyle name="Normal 9 2 3 2 5 2 2 2 2 2" xfId="28270"/>
    <cellStyle name="Normal 9 2 3 2 5 2 2 2 3" xfId="28271"/>
    <cellStyle name="Normal 9 2 3 2 5 2 2 3" xfId="28272"/>
    <cellStyle name="Normal 9 2 3 2 5 2 2 3 2" xfId="28273"/>
    <cellStyle name="Normal 9 2 3 2 5 2 2 4" xfId="28274"/>
    <cellStyle name="Normal 9 2 3 2 5 2 3" xfId="28275"/>
    <cellStyle name="Normal 9 2 3 2 5 2 3 2" xfId="28276"/>
    <cellStyle name="Normal 9 2 3 2 5 2 3 2 2" xfId="28277"/>
    <cellStyle name="Normal 9 2 3 2 5 2 3 3" xfId="28278"/>
    <cellStyle name="Normal 9 2 3 2 5 2 4" xfId="28279"/>
    <cellStyle name="Normal 9 2 3 2 5 2 4 2" xfId="28280"/>
    <cellStyle name="Normal 9 2 3 2 5 2 5" xfId="28281"/>
    <cellStyle name="Normal 9 2 3 2 5 3" xfId="28282"/>
    <cellStyle name="Normal 9 2 3 2 5 3 2" xfId="28283"/>
    <cellStyle name="Normal 9 2 3 2 5 3 2 2" xfId="28284"/>
    <cellStyle name="Normal 9 2 3 2 5 3 2 2 2" xfId="28285"/>
    <cellStyle name="Normal 9 2 3 2 5 3 2 3" xfId="28286"/>
    <cellStyle name="Normal 9 2 3 2 5 3 3" xfId="28287"/>
    <cellStyle name="Normal 9 2 3 2 5 3 3 2" xfId="28288"/>
    <cellStyle name="Normal 9 2 3 2 5 3 4" xfId="28289"/>
    <cellStyle name="Normal 9 2 3 2 5 4" xfId="28290"/>
    <cellStyle name="Normal 9 2 3 2 5 4 2" xfId="28291"/>
    <cellStyle name="Normal 9 2 3 2 5 4 2 2" xfId="28292"/>
    <cellStyle name="Normal 9 2 3 2 5 4 3" xfId="28293"/>
    <cellStyle name="Normal 9 2 3 2 5 5" xfId="28294"/>
    <cellStyle name="Normal 9 2 3 2 5 5 2" xfId="28295"/>
    <cellStyle name="Normal 9 2 3 2 5 6" xfId="28296"/>
    <cellStyle name="Normal 9 2 3 2 6" xfId="28297"/>
    <cellStyle name="Normal 9 2 3 2 6 2" xfId="28298"/>
    <cellStyle name="Normal 9 2 3 2 6 2 2" xfId="28299"/>
    <cellStyle name="Normal 9 2 3 2 6 2 2 2" xfId="28300"/>
    <cellStyle name="Normal 9 2 3 2 6 2 2 2 2" xfId="28301"/>
    <cellStyle name="Normal 9 2 3 2 6 2 2 3" xfId="28302"/>
    <cellStyle name="Normal 9 2 3 2 6 2 3" xfId="28303"/>
    <cellStyle name="Normal 9 2 3 2 6 2 3 2" xfId="28304"/>
    <cellStyle name="Normal 9 2 3 2 6 2 4" xfId="28305"/>
    <cellStyle name="Normal 9 2 3 2 6 3" xfId="28306"/>
    <cellStyle name="Normal 9 2 3 2 6 3 2" xfId="28307"/>
    <cellStyle name="Normal 9 2 3 2 6 3 2 2" xfId="28308"/>
    <cellStyle name="Normal 9 2 3 2 6 3 3" xfId="28309"/>
    <cellStyle name="Normal 9 2 3 2 6 4" xfId="28310"/>
    <cellStyle name="Normal 9 2 3 2 6 4 2" xfId="28311"/>
    <cellStyle name="Normal 9 2 3 2 6 5" xfId="28312"/>
    <cellStyle name="Normal 9 2 3 2 7" xfId="28313"/>
    <cellStyle name="Normal 9 2 3 2 7 2" xfId="28314"/>
    <cellStyle name="Normal 9 2 3 2 7 2 2" xfId="28315"/>
    <cellStyle name="Normal 9 2 3 2 7 2 2 2" xfId="28316"/>
    <cellStyle name="Normal 9 2 3 2 7 2 3" xfId="28317"/>
    <cellStyle name="Normal 9 2 3 2 7 3" xfId="28318"/>
    <cellStyle name="Normal 9 2 3 2 7 3 2" xfId="28319"/>
    <cellStyle name="Normal 9 2 3 2 7 4" xfId="28320"/>
    <cellStyle name="Normal 9 2 3 2 8" xfId="28321"/>
    <cellStyle name="Normal 9 2 3 2 8 2" xfId="28322"/>
    <cellStyle name="Normal 9 2 3 2 8 2 2" xfId="28323"/>
    <cellStyle name="Normal 9 2 3 2 8 3" xfId="28324"/>
    <cellStyle name="Normal 9 2 3 2 9" xfId="28325"/>
    <cellStyle name="Normal 9 2 3 2 9 2" xfId="28326"/>
    <cellStyle name="Normal 9 2 3 3" xfId="28327"/>
    <cellStyle name="Normal 9 2 3 3 2" xfId="28328"/>
    <cellStyle name="Normal 9 2 3 3 2 2" xfId="28329"/>
    <cellStyle name="Normal 9 2 3 3 2 2 2" xfId="28330"/>
    <cellStyle name="Normal 9 2 3 3 2 2 2 2" xfId="28331"/>
    <cellStyle name="Normal 9 2 3 3 2 2 2 2 2" xfId="28332"/>
    <cellStyle name="Normal 9 2 3 3 2 2 2 2 2 2" xfId="28333"/>
    <cellStyle name="Normal 9 2 3 3 2 2 2 2 2 2 2" xfId="28334"/>
    <cellStyle name="Normal 9 2 3 3 2 2 2 2 2 2 2 2" xfId="28335"/>
    <cellStyle name="Normal 9 2 3 3 2 2 2 2 2 2 3" xfId="28336"/>
    <cellStyle name="Normal 9 2 3 3 2 2 2 2 2 3" xfId="28337"/>
    <cellStyle name="Normal 9 2 3 3 2 2 2 2 2 3 2" xfId="28338"/>
    <cellStyle name="Normal 9 2 3 3 2 2 2 2 2 4" xfId="28339"/>
    <cellStyle name="Normal 9 2 3 3 2 2 2 2 3" xfId="28340"/>
    <cellStyle name="Normal 9 2 3 3 2 2 2 2 3 2" xfId="28341"/>
    <cellStyle name="Normal 9 2 3 3 2 2 2 2 3 2 2" xfId="28342"/>
    <cellStyle name="Normal 9 2 3 3 2 2 2 2 3 3" xfId="28343"/>
    <cellStyle name="Normal 9 2 3 3 2 2 2 2 4" xfId="28344"/>
    <cellStyle name="Normal 9 2 3 3 2 2 2 2 4 2" xfId="28345"/>
    <cellStyle name="Normal 9 2 3 3 2 2 2 2 5" xfId="28346"/>
    <cellStyle name="Normal 9 2 3 3 2 2 2 3" xfId="28347"/>
    <cellStyle name="Normal 9 2 3 3 2 2 2 3 2" xfId="28348"/>
    <cellStyle name="Normal 9 2 3 3 2 2 2 3 2 2" xfId="28349"/>
    <cellStyle name="Normal 9 2 3 3 2 2 2 3 2 2 2" xfId="28350"/>
    <cellStyle name="Normal 9 2 3 3 2 2 2 3 2 3" xfId="28351"/>
    <cellStyle name="Normal 9 2 3 3 2 2 2 3 3" xfId="28352"/>
    <cellStyle name="Normal 9 2 3 3 2 2 2 3 3 2" xfId="28353"/>
    <cellStyle name="Normal 9 2 3 3 2 2 2 3 4" xfId="28354"/>
    <cellStyle name="Normal 9 2 3 3 2 2 2 4" xfId="28355"/>
    <cellStyle name="Normal 9 2 3 3 2 2 2 4 2" xfId="28356"/>
    <cellStyle name="Normal 9 2 3 3 2 2 2 4 2 2" xfId="28357"/>
    <cellStyle name="Normal 9 2 3 3 2 2 2 4 3" xfId="28358"/>
    <cellStyle name="Normal 9 2 3 3 2 2 2 5" xfId="28359"/>
    <cellStyle name="Normal 9 2 3 3 2 2 2 5 2" xfId="28360"/>
    <cellStyle name="Normal 9 2 3 3 2 2 2 6" xfId="28361"/>
    <cellStyle name="Normal 9 2 3 3 2 2 3" xfId="28362"/>
    <cellStyle name="Normal 9 2 3 3 2 2 3 2" xfId="28363"/>
    <cellStyle name="Normal 9 2 3 3 2 2 3 2 2" xfId="28364"/>
    <cellStyle name="Normal 9 2 3 3 2 2 3 2 2 2" xfId="28365"/>
    <cellStyle name="Normal 9 2 3 3 2 2 3 2 2 2 2" xfId="28366"/>
    <cellStyle name="Normal 9 2 3 3 2 2 3 2 2 3" xfId="28367"/>
    <cellStyle name="Normal 9 2 3 3 2 2 3 2 3" xfId="28368"/>
    <cellStyle name="Normal 9 2 3 3 2 2 3 2 3 2" xfId="28369"/>
    <cellStyle name="Normal 9 2 3 3 2 2 3 2 4" xfId="28370"/>
    <cellStyle name="Normal 9 2 3 3 2 2 3 3" xfId="28371"/>
    <cellStyle name="Normal 9 2 3 3 2 2 3 3 2" xfId="28372"/>
    <cellStyle name="Normal 9 2 3 3 2 2 3 3 2 2" xfId="28373"/>
    <cellStyle name="Normal 9 2 3 3 2 2 3 3 3" xfId="28374"/>
    <cellStyle name="Normal 9 2 3 3 2 2 3 4" xfId="28375"/>
    <cellStyle name="Normal 9 2 3 3 2 2 3 4 2" xfId="28376"/>
    <cellStyle name="Normal 9 2 3 3 2 2 3 5" xfId="28377"/>
    <cellStyle name="Normal 9 2 3 3 2 2 4" xfId="28378"/>
    <cellStyle name="Normal 9 2 3 3 2 2 4 2" xfId="28379"/>
    <cellStyle name="Normal 9 2 3 3 2 2 4 2 2" xfId="28380"/>
    <cellStyle name="Normal 9 2 3 3 2 2 4 2 2 2" xfId="28381"/>
    <cellStyle name="Normal 9 2 3 3 2 2 4 2 3" xfId="28382"/>
    <cellStyle name="Normal 9 2 3 3 2 2 4 3" xfId="28383"/>
    <cellStyle name="Normal 9 2 3 3 2 2 4 3 2" xfId="28384"/>
    <cellStyle name="Normal 9 2 3 3 2 2 4 4" xfId="28385"/>
    <cellStyle name="Normal 9 2 3 3 2 2 5" xfId="28386"/>
    <cellStyle name="Normal 9 2 3 3 2 2 5 2" xfId="28387"/>
    <cellStyle name="Normal 9 2 3 3 2 2 5 2 2" xfId="28388"/>
    <cellStyle name="Normal 9 2 3 3 2 2 5 3" xfId="28389"/>
    <cellStyle name="Normal 9 2 3 3 2 2 6" xfId="28390"/>
    <cellStyle name="Normal 9 2 3 3 2 2 6 2" xfId="28391"/>
    <cellStyle name="Normal 9 2 3 3 2 2 7" xfId="28392"/>
    <cellStyle name="Normal 9 2 3 3 2 3" xfId="28393"/>
    <cellStyle name="Normal 9 2 3 3 2 3 2" xfId="28394"/>
    <cellStyle name="Normal 9 2 3 3 2 3 2 2" xfId="28395"/>
    <cellStyle name="Normal 9 2 3 3 2 3 2 2 2" xfId="28396"/>
    <cellStyle name="Normal 9 2 3 3 2 3 2 2 2 2" xfId="28397"/>
    <cellStyle name="Normal 9 2 3 3 2 3 2 2 2 2 2" xfId="28398"/>
    <cellStyle name="Normal 9 2 3 3 2 3 2 2 2 3" xfId="28399"/>
    <cellStyle name="Normal 9 2 3 3 2 3 2 2 3" xfId="28400"/>
    <cellStyle name="Normal 9 2 3 3 2 3 2 2 3 2" xfId="28401"/>
    <cellStyle name="Normal 9 2 3 3 2 3 2 2 4" xfId="28402"/>
    <cellStyle name="Normal 9 2 3 3 2 3 2 3" xfId="28403"/>
    <cellStyle name="Normal 9 2 3 3 2 3 2 3 2" xfId="28404"/>
    <cellStyle name="Normal 9 2 3 3 2 3 2 3 2 2" xfId="28405"/>
    <cellStyle name="Normal 9 2 3 3 2 3 2 3 3" xfId="28406"/>
    <cellStyle name="Normal 9 2 3 3 2 3 2 4" xfId="28407"/>
    <cellStyle name="Normal 9 2 3 3 2 3 2 4 2" xfId="28408"/>
    <cellStyle name="Normal 9 2 3 3 2 3 2 5" xfId="28409"/>
    <cellStyle name="Normal 9 2 3 3 2 3 3" xfId="28410"/>
    <cellStyle name="Normal 9 2 3 3 2 3 3 2" xfId="28411"/>
    <cellStyle name="Normal 9 2 3 3 2 3 3 2 2" xfId="28412"/>
    <cellStyle name="Normal 9 2 3 3 2 3 3 2 2 2" xfId="28413"/>
    <cellStyle name="Normal 9 2 3 3 2 3 3 2 3" xfId="28414"/>
    <cellStyle name="Normal 9 2 3 3 2 3 3 3" xfId="28415"/>
    <cellStyle name="Normal 9 2 3 3 2 3 3 3 2" xfId="28416"/>
    <cellStyle name="Normal 9 2 3 3 2 3 3 4" xfId="28417"/>
    <cellStyle name="Normal 9 2 3 3 2 3 4" xfId="28418"/>
    <cellStyle name="Normal 9 2 3 3 2 3 4 2" xfId="28419"/>
    <cellStyle name="Normal 9 2 3 3 2 3 4 2 2" xfId="28420"/>
    <cellStyle name="Normal 9 2 3 3 2 3 4 3" xfId="28421"/>
    <cellStyle name="Normal 9 2 3 3 2 3 5" xfId="28422"/>
    <cellStyle name="Normal 9 2 3 3 2 3 5 2" xfId="28423"/>
    <cellStyle name="Normal 9 2 3 3 2 3 6" xfId="28424"/>
    <cellStyle name="Normal 9 2 3 3 2 4" xfId="28425"/>
    <cellStyle name="Normal 9 2 3 3 2 4 2" xfId="28426"/>
    <cellStyle name="Normal 9 2 3 3 2 4 2 2" xfId="28427"/>
    <cellStyle name="Normal 9 2 3 3 2 4 2 2 2" xfId="28428"/>
    <cellStyle name="Normal 9 2 3 3 2 4 2 2 2 2" xfId="28429"/>
    <cellStyle name="Normal 9 2 3 3 2 4 2 2 3" xfId="28430"/>
    <cellStyle name="Normal 9 2 3 3 2 4 2 3" xfId="28431"/>
    <cellStyle name="Normal 9 2 3 3 2 4 2 3 2" xfId="28432"/>
    <cellStyle name="Normal 9 2 3 3 2 4 2 4" xfId="28433"/>
    <cellStyle name="Normal 9 2 3 3 2 4 3" xfId="28434"/>
    <cellStyle name="Normal 9 2 3 3 2 4 3 2" xfId="28435"/>
    <cellStyle name="Normal 9 2 3 3 2 4 3 2 2" xfId="28436"/>
    <cellStyle name="Normal 9 2 3 3 2 4 3 3" xfId="28437"/>
    <cellStyle name="Normal 9 2 3 3 2 4 4" xfId="28438"/>
    <cellStyle name="Normal 9 2 3 3 2 4 4 2" xfId="28439"/>
    <cellStyle name="Normal 9 2 3 3 2 4 5" xfId="28440"/>
    <cellStyle name="Normal 9 2 3 3 2 5" xfId="28441"/>
    <cellStyle name="Normal 9 2 3 3 2 5 2" xfId="28442"/>
    <cellStyle name="Normal 9 2 3 3 2 5 2 2" xfId="28443"/>
    <cellStyle name="Normal 9 2 3 3 2 5 2 2 2" xfId="28444"/>
    <cellStyle name="Normal 9 2 3 3 2 5 2 3" xfId="28445"/>
    <cellStyle name="Normal 9 2 3 3 2 5 3" xfId="28446"/>
    <cellStyle name="Normal 9 2 3 3 2 5 3 2" xfId="28447"/>
    <cellStyle name="Normal 9 2 3 3 2 5 4" xfId="28448"/>
    <cellStyle name="Normal 9 2 3 3 2 6" xfId="28449"/>
    <cellStyle name="Normal 9 2 3 3 2 6 2" xfId="28450"/>
    <cellStyle name="Normal 9 2 3 3 2 6 2 2" xfId="28451"/>
    <cellStyle name="Normal 9 2 3 3 2 6 3" xfId="28452"/>
    <cellStyle name="Normal 9 2 3 3 2 7" xfId="28453"/>
    <cellStyle name="Normal 9 2 3 3 2 7 2" xfId="28454"/>
    <cellStyle name="Normal 9 2 3 3 2 8" xfId="28455"/>
    <cellStyle name="Normal 9 2 3 3 3" xfId="28456"/>
    <cellStyle name="Normal 9 2 3 3 3 2" xfId="28457"/>
    <cellStyle name="Normal 9 2 3 3 3 2 2" xfId="28458"/>
    <cellStyle name="Normal 9 2 3 3 3 2 2 2" xfId="28459"/>
    <cellStyle name="Normal 9 2 3 3 3 2 2 2 2" xfId="28460"/>
    <cellStyle name="Normal 9 2 3 3 3 2 2 2 2 2" xfId="28461"/>
    <cellStyle name="Normal 9 2 3 3 3 2 2 2 2 2 2" xfId="28462"/>
    <cellStyle name="Normal 9 2 3 3 3 2 2 2 2 3" xfId="28463"/>
    <cellStyle name="Normal 9 2 3 3 3 2 2 2 3" xfId="28464"/>
    <cellStyle name="Normal 9 2 3 3 3 2 2 2 3 2" xfId="28465"/>
    <cellStyle name="Normal 9 2 3 3 3 2 2 2 4" xfId="28466"/>
    <cellStyle name="Normal 9 2 3 3 3 2 2 3" xfId="28467"/>
    <cellStyle name="Normal 9 2 3 3 3 2 2 3 2" xfId="28468"/>
    <cellStyle name="Normal 9 2 3 3 3 2 2 3 2 2" xfId="28469"/>
    <cellStyle name="Normal 9 2 3 3 3 2 2 3 3" xfId="28470"/>
    <cellStyle name="Normal 9 2 3 3 3 2 2 4" xfId="28471"/>
    <cellStyle name="Normal 9 2 3 3 3 2 2 4 2" xfId="28472"/>
    <cellStyle name="Normal 9 2 3 3 3 2 2 5" xfId="28473"/>
    <cellStyle name="Normal 9 2 3 3 3 2 3" xfId="28474"/>
    <cellStyle name="Normal 9 2 3 3 3 2 3 2" xfId="28475"/>
    <cellStyle name="Normal 9 2 3 3 3 2 3 2 2" xfId="28476"/>
    <cellStyle name="Normal 9 2 3 3 3 2 3 2 2 2" xfId="28477"/>
    <cellStyle name="Normal 9 2 3 3 3 2 3 2 3" xfId="28478"/>
    <cellStyle name="Normal 9 2 3 3 3 2 3 3" xfId="28479"/>
    <cellStyle name="Normal 9 2 3 3 3 2 3 3 2" xfId="28480"/>
    <cellStyle name="Normal 9 2 3 3 3 2 3 4" xfId="28481"/>
    <cellStyle name="Normal 9 2 3 3 3 2 4" xfId="28482"/>
    <cellStyle name="Normal 9 2 3 3 3 2 4 2" xfId="28483"/>
    <cellStyle name="Normal 9 2 3 3 3 2 4 2 2" xfId="28484"/>
    <cellStyle name="Normal 9 2 3 3 3 2 4 3" xfId="28485"/>
    <cellStyle name="Normal 9 2 3 3 3 2 5" xfId="28486"/>
    <cellStyle name="Normal 9 2 3 3 3 2 5 2" xfId="28487"/>
    <cellStyle name="Normal 9 2 3 3 3 2 6" xfId="28488"/>
    <cellStyle name="Normal 9 2 3 3 3 3" xfId="28489"/>
    <cellStyle name="Normal 9 2 3 3 3 3 2" xfId="28490"/>
    <cellStyle name="Normal 9 2 3 3 3 3 2 2" xfId="28491"/>
    <cellStyle name="Normal 9 2 3 3 3 3 2 2 2" xfId="28492"/>
    <cellStyle name="Normal 9 2 3 3 3 3 2 2 2 2" xfId="28493"/>
    <cellStyle name="Normal 9 2 3 3 3 3 2 2 3" xfId="28494"/>
    <cellStyle name="Normal 9 2 3 3 3 3 2 3" xfId="28495"/>
    <cellStyle name="Normal 9 2 3 3 3 3 2 3 2" xfId="28496"/>
    <cellStyle name="Normal 9 2 3 3 3 3 2 4" xfId="28497"/>
    <cellStyle name="Normal 9 2 3 3 3 3 3" xfId="28498"/>
    <cellStyle name="Normal 9 2 3 3 3 3 3 2" xfId="28499"/>
    <cellStyle name="Normal 9 2 3 3 3 3 3 2 2" xfId="28500"/>
    <cellStyle name="Normal 9 2 3 3 3 3 3 3" xfId="28501"/>
    <cellStyle name="Normal 9 2 3 3 3 3 4" xfId="28502"/>
    <cellStyle name="Normal 9 2 3 3 3 3 4 2" xfId="28503"/>
    <cellStyle name="Normal 9 2 3 3 3 3 5" xfId="28504"/>
    <cellStyle name="Normal 9 2 3 3 3 4" xfId="28505"/>
    <cellStyle name="Normal 9 2 3 3 3 4 2" xfId="28506"/>
    <cellStyle name="Normal 9 2 3 3 3 4 2 2" xfId="28507"/>
    <cellStyle name="Normal 9 2 3 3 3 4 2 2 2" xfId="28508"/>
    <cellStyle name="Normal 9 2 3 3 3 4 2 3" xfId="28509"/>
    <cellStyle name="Normal 9 2 3 3 3 4 3" xfId="28510"/>
    <cellStyle name="Normal 9 2 3 3 3 4 3 2" xfId="28511"/>
    <cellStyle name="Normal 9 2 3 3 3 4 4" xfId="28512"/>
    <cellStyle name="Normal 9 2 3 3 3 5" xfId="28513"/>
    <cellStyle name="Normal 9 2 3 3 3 5 2" xfId="28514"/>
    <cellStyle name="Normal 9 2 3 3 3 5 2 2" xfId="28515"/>
    <cellStyle name="Normal 9 2 3 3 3 5 3" xfId="28516"/>
    <cellStyle name="Normal 9 2 3 3 3 6" xfId="28517"/>
    <cellStyle name="Normal 9 2 3 3 3 6 2" xfId="28518"/>
    <cellStyle name="Normal 9 2 3 3 3 7" xfId="28519"/>
    <cellStyle name="Normal 9 2 3 3 4" xfId="28520"/>
    <cellStyle name="Normal 9 2 3 3 4 2" xfId="28521"/>
    <cellStyle name="Normal 9 2 3 3 4 2 2" xfId="28522"/>
    <cellStyle name="Normal 9 2 3 3 4 2 2 2" xfId="28523"/>
    <cellStyle name="Normal 9 2 3 3 4 2 2 2 2" xfId="28524"/>
    <cellStyle name="Normal 9 2 3 3 4 2 2 2 2 2" xfId="28525"/>
    <cellStyle name="Normal 9 2 3 3 4 2 2 2 3" xfId="28526"/>
    <cellStyle name="Normal 9 2 3 3 4 2 2 3" xfId="28527"/>
    <cellStyle name="Normal 9 2 3 3 4 2 2 3 2" xfId="28528"/>
    <cellStyle name="Normal 9 2 3 3 4 2 2 4" xfId="28529"/>
    <cellStyle name="Normal 9 2 3 3 4 2 3" xfId="28530"/>
    <cellStyle name="Normal 9 2 3 3 4 2 3 2" xfId="28531"/>
    <cellStyle name="Normal 9 2 3 3 4 2 3 2 2" xfId="28532"/>
    <cellStyle name="Normal 9 2 3 3 4 2 3 3" xfId="28533"/>
    <cellStyle name="Normal 9 2 3 3 4 2 4" xfId="28534"/>
    <cellStyle name="Normal 9 2 3 3 4 2 4 2" xfId="28535"/>
    <cellStyle name="Normal 9 2 3 3 4 2 5" xfId="28536"/>
    <cellStyle name="Normal 9 2 3 3 4 3" xfId="28537"/>
    <cellStyle name="Normal 9 2 3 3 4 3 2" xfId="28538"/>
    <cellStyle name="Normal 9 2 3 3 4 3 2 2" xfId="28539"/>
    <cellStyle name="Normal 9 2 3 3 4 3 2 2 2" xfId="28540"/>
    <cellStyle name="Normal 9 2 3 3 4 3 2 3" xfId="28541"/>
    <cellStyle name="Normal 9 2 3 3 4 3 3" xfId="28542"/>
    <cellStyle name="Normal 9 2 3 3 4 3 3 2" xfId="28543"/>
    <cellStyle name="Normal 9 2 3 3 4 3 4" xfId="28544"/>
    <cellStyle name="Normal 9 2 3 3 4 4" xfId="28545"/>
    <cellStyle name="Normal 9 2 3 3 4 4 2" xfId="28546"/>
    <cellStyle name="Normal 9 2 3 3 4 4 2 2" xfId="28547"/>
    <cellStyle name="Normal 9 2 3 3 4 4 3" xfId="28548"/>
    <cellStyle name="Normal 9 2 3 3 4 5" xfId="28549"/>
    <cellStyle name="Normal 9 2 3 3 4 5 2" xfId="28550"/>
    <cellStyle name="Normal 9 2 3 3 4 6" xfId="28551"/>
    <cellStyle name="Normal 9 2 3 3 5" xfId="28552"/>
    <cellStyle name="Normal 9 2 3 3 5 2" xfId="28553"/>
    <cellStyle name="Normal 9 2 3 3 5 2 2" xfId="28554"/>
    <cellStyle name="Normal 9 2 3 3 5 2 2 2" xfId="28555"/>
    <cellStyle name="Normal 9 2 3 3 5 2 2 2 2" xfId="28556"/>
    <cellStyle name="Normal 9 2 3 3 5 2 2 3" xfId="28557"/>
    <cellStyle name="Normal 9 2 3 3 5 2 3" xfId="28558"/>
    <cellStyle name="Normal 9 2 3 3 5 2 3 2" xfId="28559"/>
    <cellStyle name="Normal 9 2 3 3 5 2 4" xfId="28560"/>
    <cellStyle name="Normal 9 2 3 3 5 3" xfId="28561"/>
    <cellStyle name="Normal 9 2 3 3 5 3 2" xfId="28562"/>
    <cellStyle name="Normal 9 2 3 3 5 3 2 2" xfId="28563"/>
    <cellStyle name="Normal 9 2 3 3 5 3 3" xfId="28564"/>
    <cellStyle name="Normal 9 2 3 3 5 4" xfId="28565"/>
    <cellStyle name="Normal 9 2 3 3 5 4 2" xfId="28566"/>
    <cellStyle name="Normal 9 2 3 3 5 5" xfId="28567"/>
    <cellStyle name="Normal 9 2 3 3 6" xfId="28568"/>
    <cellStyle name="Normal 9 2 3 3 6 2" xfId="28569"/>
    <cellStyle name="Normal 9 2 3 3 6 2 2" xfId="28570"/>
    <cellStyle name="Normal 9 2 3 3 6 2 2 2" xfId="28571"/>
    <cellStyle name="Normal 9 2 3 3 6 2 3" xfId="28572"/>
    <cellStyle name="Normal 9 2 3 3 6 3" xfId="28573"/>
    <cellStyle name="Normal 9 2 3 3 6 3 2" xfId="28574"/>
    <cellStyle name="Normal 9 2 3 3 6 4" xfId="28575"/>
    <cellStyle name="Normal 9 2 3 3 7" xfId="28576"/>
    <cellStyle name="Normal 9 2 3 3 7 2" xfId="28577"/>
    <cellStyle name="Normal 9 2 3 3 7 2 2" xfId="28578"/>
    <cellStyle name="Normal 9 2 3 3 7 3" xfId="28579"/>
    <cellStyle name="Normal 9 2 3 3 8" xfId="28580"/>
    <cellStyle name="Normal 9 2 3 3 8 2" xfId="28581"/>
    <cellStyle name="Normal 9 2 3 3 9" xfId="28582"/>
    <cellStyle name="Normal 9 2 3 4" xfId="28583"/>
    <cellStyle name="Normal 9 2 3 4 2" xfId="28584"/>
    <cellStyle name="Normal 9 2 3 4 2 2" xfId="28585"/>
    <cellStyle name="Normal 9 2 3 4 2 2 2" xfId="28586"/>
    <cellStyle name="Normal 9 2 3 4 2 2 2 2" xfId="28587"/>
    <cellStyle name="Normal 9 2 3 4 2 2 2 2 2" xfId="28588"/>
    <cellStyle name="Normal 9 2 3 4 2 2 2 2 2 2" xfId="28589"/>
    <cellStyle name="Normal 9 2 3 4 2 2 2 2 2 2 2" xfId="28590"/>
    <cellStyle name="Normal 9 2 3 4 2 2 2 2 2 3" xfId="28591"/>
    <cellStyle name="Normal 9 2 3 4 2 2 2 2 3" xfId="28592"/>
    <cellStyle name="Normal 9 2 3 4 2 2 2 2 3 2" xfId="28593"/>
    <cellStyle name="Normal 9 2 3 4 2 2 2 2 4" xfId="28594"/>
    <cellStyle name="Normal 9 2 3 4 2 2 2 3" xfId="28595"/>
    <cellStyle name="Normal 9 2 3 4 2 2 2 3 2" xfId="28596"/>
    <cellStyle name="Normal 9 2 3 4 2 2 2 3 2 2" xfId="28597"/>
    <cellStyle name="Normal 9 2 3 4 2 2 2 3 3" xfId="28598"/>
    <cellStyle name="Normal 9 2 3 4 2 2 2 4" xfId="28599"/>
    <cellStyle name="Normal 9 2 3 4 2 2 2 4 2" xfId="28600"/>
    <cellStyle name="Normal 9 2 3 4 2 2 2 5" xfId="28601"/>
    <cellStyle name="Normal 9 2 3 4 2 2 3" xfId="28602"/>
    <cellStyle name="Normal 9 2 3 4 2 2 3 2" xfId="28603"/>
    <cellStyle name="Normal 9 2 3 4 2 2 3 2 2" xfId="28604"/>
    <cellStyle name="Normal 9 2 3 4 2 2 3 2 2 2" xfId="28605"/>
    <cellStyle name="Normal 9 2 3 4 2 2 3 2 3" xfId="28606"/>
    <cellStyle name="Normal 9 2 3 4 2 2 3 3" xfId="28607"/>
    <cellStyle name="Normal 9 2 3 4 2 2 3 3 2" xfId="28608"/>
    <cellStyle name="Normal 9 2 3 4 2 2 3 4" xfId="28609"/>
    <cellStyle name="Normal 9 2 3 4 2 2 4" xfId="28610"/>
    <cellStyle name="Normal 9 2 3 4 2 2 4 2" xfId="28611"/>
    <cellStyle name="Normal 9 2 3 4 2 2 4 2 2" xfId="28612"/>
    <cellStyle name="Normal 9 2 3 4 2 2 4 3" xfId="28613"/>
    <cellStyle name="Normal 9 2 3 4 2 2 5" xfId="28614"/>
    <cellStyle name="Normal 9 2 3 4 2 2 5 2" xfId="28615"/>
    <cellStyle name="Normal 9 2 3 4 2 2 6" xfId="28616"/>
    <cellStyle name="Normal 9 2 3 4 2 3" xfId="28617"/>
    <cellStyle name="Normal 9 2 3 4 2 3 2" xfId="28618"/>
    <cellStyle name="Normal 9 2 3 4 2 3 2 2" xfId="28619"/>
    <cellStyle name="Normal 9 2 3 4 2 3 2 2 2" xfId="28620"/>
    <cellStyle name="Normal 9 2 3 4 2 3 2 2 2 2" xfId="28621"/>
    <cellStyle name="Normal 9 2 3 4 2 3 2 2 3" xfId="28622"/>
    <cellStyle name="Normal 9 2 3 4 2 3 2 3" xfId="28623"/>
    <cellStyle name="Normal 9 2 3 4 2 3 2 3 2" xfId="28624"/>
    <cellStyle name="Normal 9 2 3 4 2 3 2 4" xfId="28625"/>
    <cellStyle name="Normal 9 2 3 4 2 3 3" xfId="28626"/>
    <cellStyle name="Normal 9 2 3 4 2 3 3 2" xfId="28627"/>
    <cellStyle name="Normal 9 2 3 4 2 3 3 2 2" xfId="28628"/>
    <cellStyle name="Normal 9 2 3 4 2 3 3 3" xfId="28629"/>
    <cellStyle name="Normal 9 2 3 4 2 3 4" xfId="28630"/>
    <cellStyle name="Normal 9 2 3 4 2 3 4 2" xfId="28631"/>
    <cellStyle name="Normal 9 2 3 4 2 3 5" xfId="28632"/>
    <cellStyle name="Normal 9 2 3 4 2 4" xfId="28633"/>
    <cellStyle name="Normal 9 2 3 4 2 4 2" xfId="28634"/>
    <cellStyle name="Normal 9 2 3 4 2 4 2 2" xfId="28635"/>
    <cellStyle name="Normal 9 2 3 4 2 4 2 2 2" xfId="28636"/>
    <cellStyle name="Normal 9 2 3 4 2 4 2 3" xfId="28637"/>
    <cellStyle name="Normal 9 2 3 4 2 4 3" xfId="28638"/>
    <cellStyle name="Normal 9 2 3 4 2 4 3 2" xfId="28639"/>
    <cellStyle name="Normal 9 2 3 4 2 4 4" xfId="28640"/>
    <cellStyle name="Normal 9 2 3 4 2 5" xfId="28641"/>
    <cellStyle name="Normal 9 2 3 4 2 5 2" xfId="28642"/>
    <cellStyle name="Normal 9 2 3 4 2 5 2 2" xfId="28643"/>
    <cellStyle name="Normal 9 2 3 4 2 5 3" xfId="28644"/>
    <cellStyle name="Normal 9 2 3 4 2 6" xfId="28645"/>
    <cellStyle name="Normal 9 2 3 4 2 6 2" xfId="28646"/>
    <cellStyle name="Normal 9 2 3 4 2 7" xfId="28647"/>
    <cellStyle name="Normal 9 2 3 4 3" xfId="28648"/>
    <cellStyle name="Normal 9 2 3 4 3 2" xfId="28649"/>
    <cellStyle name="Normal 9 2 3 4 3 2 2" xfId="28650"/>
    <cellStyle name="Normal 9 2 3 4 3 2 2 2" xfId="28651"/>
    <cellStyle name="Normal 9 2 3 4 3 2 2 2 2" xfId="28652"/>
    <cellStyle name="Normal 9 2 3 4 3 2 2 2 2 2" xfId="28653"/>
    <cellStyle name="Normal 9 2 3 4 3 2 2 2 3" xfId="28654"/>
    <cellStyle name="Normal 9 2 3 4 3 2 2 3" xfId="28655"/>
    <cellStyle name="Normal 9 2 3 4 3 2 2 3 2" xfId="28656"/>
    <cellStyle name="Normal 9 2 3 4 3 2 2 4" xfId="28657"/>
    <cellStyle name="Normal 9 2 3 4 3 2 3" xfId="28658"/>
    <cellStyle name="Normal 9 2 3 4 3 2 3 2" xfId="28659"/>
    <cellStyle name="Normal 9 2 3 4 3 2 3 2 2" xfId="28660"/>
    <cellStyle name="Normal 9 2 3 4 3 2 3 3" xfId="28661"/>
    <cellStyle name="Normal 9 2 3 4 3 2 4" xfId="28662"/>
    <cellStyle name="Normal 9 2 3 4 3 2 4 2" xfId="28663"/>
    <cellStyle name="Normal 9 2 3 4 3 2 5" xfId="28664"/>
    <cellStyle name="Normal 9 2 3 4 3 3" xfId="28665"/>
    <cellStyle name="Normal 9 2 3 4 3 3 2" xfId="28666"/>
    <cellStyle name="Normal 9 2 3 4 3 3 2 2" xfId="28667"/>
    <cellStyle name="Normal 9 2 3 4 3 3 2 2 2" xfId="28668"/>
    <cellStyle name="Normal 9 2 3 4 3 3 2 3" xfId="28669"/>
    <cellStyle name="Normal 9 2 3 4 3 3 3" xfId="28670"/>
    <cellStyle name="Normal 9 2 3 4 3 3 3 2" xfId="28671"/>
    <cellStyle name="Normal 9 2 3 4 3 3 4" xfId="28672"/>
    <cellStyle name="Normal 9 2 3 4 3 4" xfId="28673"/>
    <cellStyle name="Normal 9 2 3 4 3 4 2" xfId="28674"/>
    <cellStyle name="Normal 9 2 3 4 3 4 2 2" xfId="28675"/>
    <cellStyle name="Normal 9 2 3 4 3 4 3" xfId="28676"/>
    <cellStyle name="Normal 9 2 3 4 3 5" xfId="28677"/>
    <cellStyle name="Normal 9 2 3 4 3 5 2" xfId="28678"/>
    <cellStyle name="Normal 9 2 3 4 3 6" xfId="28679"/>
    <cellStyle name="Normal 9 2 3 4 4" xfId="28680"/>
    <cellStyle name="Normal 9 2 3 4 4 2" xfId="28681"/>
    <cellStyle name="Normal 9 2 3 4 4 2 2" xfId="28682"/>
    <cellStyle name="Normal 9 2 3 4 4 2 2 2" xfId="28683"/>
    <cellStyle name="Normal 9 2 3 4 4 2 2 2 2" xfId="28684"/>
    <cellStyle name="Normal 9 2 3 4 4 2 2 3" xfId="28685"/>
    <cellStyle name="Normal 9 2 3 4 4 2 3" xfId="28686"/>
    <cellStyle name="Normal 9 2 3 4 4 2 3 2" xfId="28687"/>
    <cellStyle name="Normal 9 2 3 4 4 2 4" xfId="28688"/>
    <cellStyle name="Normal 9 2 3 4 4 3" xfId="28689"/>
    <cellStyle name="Normal 9 2 3 4 4 3 2" xfId="28690"/>
    <cellStyle name="Normal 9 2 3 4 4 3 2 2" xfId="28691"/>
    <cellStyle name="Normal 9 2 3 4 4 3 3" xfId="28692"/>
    <cellStyle name="Normal 9 2 3 4 4 4" xfId="28693"/>
    <cellStyle name="Normal 9 2 3 4 4 4 2" xfId="28694"/>
    <cellStyle name="Normal 9 2 3 4 4 5" xfId="28695"/>
    <cellStyle name="Normal 9 2 3 4 5" xfId="28696"/>
    <cellStyle name="Normal 9 2 3 4 5 2" xfId="28697"/>
    <cellStyle name="Normal 9 2 3 4 5 2 2" xfId="28698"/>
    <cellStyle name="Normal 9 2 3 4 5 2 2 2" xfId="28699"/>
    <cellStyle name="Normal 9 2 3 4 5 2 3" xfId="28700"/>
    <cellStyle name="Normal 9 2 3 4 5 3" xfId="28701"/>
    <cellStyle name="Normal 9 2 3 4 5 3 2" xfId="28702"/>
    <cellStyle name="Normal 9 2 3 4 5 4" xfId="28703"/>
    <cellStyle name="Normal 9 2 3 4 6" xfId="28704"/>
    <cellStyle name="Normal 9 2 3 4 6 2" xfId="28705"/>
    <cellStyle name="Normal 9 2 3 4 6 2 2" xfId="28706"/>
    <cellStyle name="Normal 9 2 3 4 6 3" xfId="28707"/>
    <cellStyle name="Normal 9 2 3 4 7" xfId="28708"/>
    <cellStyle name="Normal 9 2 3 4 7 2" xfId="28709"/>
    <cellStyle name="Normal 9 2 3 4 8" xfId="28710"/>
    <cellStyle name="Normal 9 2 3 5" xfId="28711"/>
    <cellStyle name="Normal 9 2 3 5 2" xfId="28712"/>
    <cellStyle name="Normal 9 2 3 5 2 2" xfId="28713"/>
    <cellStyle name="Normal 9 2 3 5 2 2 2" xfId="28714"/>
    <cellStyle name="Normal 9 2 3 5 2 2 2 2" xfId="28715"/>
    <cellStyle name="Normal 9 2 3 5 2 2 2 2 2" xfId="28716"/>
    <cellStyle name="Normal 9 2 3 5 2 2 2 2 2 2" xfId="28717"/>
    <cellStyle name="Normal 9 2 3 5 2 2 2 2 3" xfId="28718"/>
    <cellStyle name="Normal 9 2 3 5 2 2 2 3" xfId="28719"/>
    <cellStyle name="Normal 9 2 3 5 2 2 2 3 2" xfId="28720"/>
    <cellStyle name="Normal 9 2 3 5 2 2 2 4" xfId="28721"/>
    <cellStyle name="Normal 9 2 3 5 2 2 3" xfId="28722"/>
    <cellStyle name="Normal 9 2 3 5 2 2 3 2" xfId="28723"/>
    <cellStyle name="Normal 9 2 3 5 2 2 3 2 2" xfId="28724"/>
    <cellStyle name="Normal 9 2 3 5 2 2 3 3" xfId="28725"/>
    <cellStyle name="Normal 9 2 3 5 2 2 4" xfId="28726"/>
    <cellStyle name="Normal 9 2 3 5 2 2 4 2" xfId="28727"/>
    <cellStyle name="Normal 9 2 3 5 2 2 5" xfId="28728"/>
    <cellStyle name="Normal 9 2 3 5 2 3" xfId="28729"/>
    <cellStyle name="Normal 9 2 3 5 2 3 2" xfId="28730"/>
    <cellStyle name="Normal 9 2 3 5 2 3 2 2" xfId="28731"/>
    <cellStyle name="Normal 9 2 3 5 2 3 2 2 2" xfId="28732"/>
    <cellStyle name="Normal 9 2 3 5 2 3 2 3" xfId="28733"/>
    <cellStyle name="Normal 9 2 3 5 2 3 3" xfId="28734"/>
    <cellStyle name="Normal 9 2 3 5 2 3 3 2" xfId="28735"/>
    <cellStyle name="Normal 9 2 3 5 2 3 4" xfId="28736"/>
    <cellStyle name="Normal 9 2 3 5 2 4" xfId="28737"/>
    <cellStyle name="Normal 9 2 3 5 2 4 2" xfId="28738"/>
    <cellStyle name="Normal 9 2 3 5 2 4 2 2" xfId="28739"/>
    <cellStyle name="Normal 9 2 3 5 2 4 3" xfId="28740"/>
    <cellStyle name="Normal 9 2 3 5 2 5" xfId="28741"/>
    <cellStyle name="Normal 9 2 3 5 2 5 2" xfId="28742"/>
    <cellStyle name="Normal 9 2 3 5 2 6" xfId="28743"/>
    <cellStyle name="Normal 9 2 3 5 3" xfId="28744"/>
    <cellStyle name="Normal 9 2 3 5 3 2" xfId="28745"/>
    <cellStyle name="Normal 9 2 3 5 3 2 2" xfId="28746"/>
    <cellStyle name="Normal 9 2 3 5 3 2 2 2" xfId="28747"/>
    <cellStyle name="Normal 9 2 3 5 3 2 2 2 2" xfId="28748"/>
    <cellStyle name="Normal 9 2 3 5 3 2 2 3" xfId="28749"/>
    <cellStyle name="Normal 9 2 3 5 3 2 3" xfId="28750"/>
    <cellStyle name="Normal 9 2 3 5 3 2 3 2" xfId="28751"/>
    <cellStyle name="Normal 9 2 3 5 3 2 4" xfId="28752"/>
    <cellStyle name="Normal 9 2 3 5 3 3" xfId="28753"/>
    <cellStyle name="Normal 9 2 3 5 3 3 2" xfId="28754"/>
    <cellStyle name="Normal 9 2 3 5 3 3 2 2" xfId="28755"/>
    <cellStyle name="Normal 9 2 3 5 3 3 3" xfId="28756"/>
    <cellStyle name="Normal 9 2 3 5 3 4" xfId="28757"/>
    <cellStyle name="Normal 9 2 3 5 3 4 2" xfId="28758"/>
    <cellStyle name="Normal 9 2 3 5 3 5" xfId="28759"/>
    <cellStyle name="Normal 9 2 3 5 4" xfId="28760"/>
    <cellStyle name="Normal 9 2 3 5 4 2" xfId="28761"/>
    <cellStyle name="Normal 9 2 3 5 4 2 2" xfId="28762"/>
    <cellStyle name="Normal 9 2 3 5 4 2 2 2" xfId="28763"/>
    <cellStyle name="Normal 9 2 3 5 4 2 3" xfId="28764"/>
    <cellStyle name="Normal 9 2 3 5 4 3" xfId="28765"/>
    <cellStyle name="Normal 9 2 3 5 4 3 2" xfId="28766"/>
    <cellStyle name="Normal 9 2 3 5 4 4" xfId="28767"/>
    <cellStyle name="Normal 9 2 3 5 5" xfId="28768"/>
    <cellStyle name="Normal 9 2 3 5 5 2" xfId="28769"/>
    <cellStyle name="Normal 9 2 3 5 5 2 2" xfId="28770"/>
    <cellStyle name="Normal 9 2 3 5 5 3" xfId="28771"/>
    <cellStyle name="Normal 9 2 3 5 6" xfId="28772"/>
    <cellStyle name="Normal 9 2 3 5 6 2" xfId="28773"/>
    <cellStyle name="Normal 9 2 3 5 7" xfId="28774"/>
    <cellStyle name="Normal 9 2 3 6" xfId="28775"/>
    <cellStyle name="Normal 9 2 3 6 2" xfId="28776"/>
    <cellStyle name="Normal 9 2 3 6 2 2" xfId="28777"/>
    <cellStyle name="Normal 9 2 3 6 2 2 2" xfId="28778"/>
    <cellStyle name="Normal 9 2 3 6 2 2 2 2" xfId="28779"/>
    <cellStyle name="Normal 9 2 3 6 2 2 2 2 2" xfId="28780"/>
    <cellStyle name="Normal 9 2 3 6 2 2 2 3" xfId="28781"/>
    <cellStyle name="Normal 9 2 3 6 2 2 3" xfId="28782"/>
    <cellStyle name="Normal 9 2 3 6 2 2 3 2" xfId="28783"/>
    <cellStyle name="Normal 9 2 3 6 2 2 4" xfId="28784"/>
    <cellStyle name="Normal 9 2 3 6 2 3" xfId="28785"/>
    <cellStyle name="Normal 9 2 3 6 2 3 2" xfId="28786"/>
    <cellStyle name="Normal 9 2 3 6 2 3 2 2" xfId="28787"/>
    <cellStyle name="Normal 9 2 3 6 2 3 3" xfId="28788"/>
    <cellStyle name="Normal 9 2 3 6 2 4" xfId="28789"/>
    <cellStyle name="Normal 9 2 3 6 2 4 2" xfId="28790"/>
    <cellStyle name="Normal 9 2 3 6 2 5" xfId="28791"/>
    <cellStyle name="Normal 9 2 3 6 3" xfId="28792"/>
    <cellStyle name="Normal 9 2 3 6 3 2" xfId="28793"/>
    <cellStyle name="Normal 9 2 3 6 3 2 2" xfId="28794"/>
    <cellStyle name="Normal 9 2 3 6 3 2 2 2" xfId="28795"/>
    <cellStyle name="Normal 9 2 3 6 3 2 3" xfId="28796"/>
    <cellStyle name="Normal 9 2 3 6 3 3" xfId="28797"/>
    <cellStyle name="Normal 9 2 3 6 3 3 2" xfId="28798"/>
    <cellStyle name="Normal 9 2 3 6 3 4" xfId="28799"/>
    <cellStyle name="Normal 9 2 3 6 4" xfId="28800"/>
    <cellStyle name="Normal 9 2 3 6 4 2" xfId="28801"/>
    <cellStyle name="Normal 9 2 3 6 4 2 2" xfId="28802"/>
    <cellStyle name="Normal 9 2 3 6 4 3" xfId="28803"/>
    <cellStyle name="Normal 9 2 3 6 5" xfId="28804"/>
    <cellStyle name="Normal 9 2 3 6 5 2" xfId="28805"/>
    <cellStyle name="Normal 9 2 3 6 6" xfId="28806"/>
    <cellStyle name="Normal 9 2 3 7" xfId="28807"/>
    <cellStyle name="Normal 9 2 3 7 2" xfId="28808"/>
    <cellStyle name="Normal 9 2 3 7 2 2" xfId="28809"/>
    <cellStyle name="Normal 9 2 3 7 2 2 2" xfId="28810"/>
    <cellStyle name="Normal 9 2 3 7 2 2 2 2" xfId="28811"/>
    <cellStyle name="Normal 9 2 3 7 2 2 3" xfId="28812"/>
    <cellStyle name="Normal 9 2 3 7 2 3" xfId="28813"/>
    <cellStyle name="Normal 9 2 3 7 2 3 2" xfId="28814"/>
    <cellStyle name="Normal 9 2 3 7 2 4" xfId="28815"/>
    <cellStyle name="Normal 9 2 3 7 3" xfId="28816"/>
    <cellStyle name="Normal 9 2 3 7 3 2" xfId="28817"/>
    <cellStyle name="Normal 9 2 3 7 3 2 2" xfId="28818"/>
    <cellStyle name="Normal 9 2 3 7 3 3" xfId="28819"/>
    <cellStyle name="Normal 9 2 3 7 4" xfId="28820"/>
    <cellStyle name="Normal 9 2 3 7 4 2" xfId="28821"/>
    <cellStyle name="Normal 9 2 3 7 5" xfId="28822"/>
    <cellStyle name="Normal 9 2 3 8" xfId="28823"/>
    <cellStyle name="Normal 9 2 3 8 2" xfId="28824"/>
    <cellStyle name="Normal 9 2 3 8 2 2" xfId="28825"/>
    <cellStyle name="Normal 9 2 3 8 2 2 2" xfId="28826"/>
    <cellStyle name="Normal 9 2 3 8 2 3" xfId="28827"/>
    <cellStyle name="Normal 9 2 3 8 3" xfId="28828"/>
    <cellStyle name="Normal 9 2 3 8 3 2" xfId="28829"/>
    <cellStyle name="Normal 9 2 3 8 4" xfId="28830"/>
    <cellStyle name="Normal 9 2 3 9" xfId="28831"/>
    <cellStyle name="Normal 9 2 3 9 2" xfId="28832"/>
    <cellStyle name="Normal 9 2 3 9 2 2" xfId="28833"/>
    <cellStyle name="Normal 9 2 3 9 3" xfId="28834"/>
    <cellStyle name="Normal 9 2 4" xfId="28835"/>
    <cellStyle name="Normal 9 2 4 10" xfId="28836"/>
    <cellStyle name="Normal 9 2 4 2" xfId="28837"/>
    <cellStyle name="Normal 9 2 4 2 2" xfId="28838"/>
    <cellStyle name="Normal 9 2 4 2 2 2" xfId="28839"/>
    <cellStyle name="Normal 9 2 4 2 2 2 2" xfId="28840"/>
    <cellStyle name="Normal 9 2 4 2 2 2 2 2" xfId="28841"/>
    <cellStyle name="Normal 9 2 4 2 2 2 2 2 2" xfId="28842"/>
    <cellStyle name="Normal 9 2 4 2 2 2 2 2 2 2" xfId="28843"/>
    <cellStyle name="Normal 9 2 4 2 2 2 2 2 2 2 2" xfId="28844"/>
    <cellStyle name="Normal 9 2 4 2 2 2 2 2 2 2 2 2" xfId="28845"/>
    <cellStyle name="Normal 9 2 4 2 2 2 2 2 2 2 3" xfId="28846"/>
    <cellStyle name="Normal 9 2 4 2 2 2 2 2 2 3" xfId="28847"/>
    <cellStyle name="Normal 9 2 4 2 2 2 2 2 2 3 2" xfId="28848"/>
    <cellStyle name="Normal 9 2 4 2 2 2 2 2 2 4" xfId="28849"/>
    <cellStyle name="Normal 9 2 4 2 2 2 2 2 3" xfId="28850"/>
    <cellStyle name="Normal 9 2 4 2 2 2 2 2 3 2" xfId="28851"/>
    <cellStyle name="Normal 9 2 4 2 2 2 2 2 3 2 2" xfId="28852"/>
    <cellStyle name="Normal 9 2 4 2 2 2 2 2 3 3" xfId="28853"/>
    <cellStyle name="Normal 9 2 4 2 2 2 2 2 4" xfId="28854"/>
    <cellStyle name="Normal 9 2 4 2 2 2 2 2 4 2" xfId="28855"/>
    <cellStyle name="Normal 9 2 4 2 2 2 2 2 5" xfId="28856"/>
    <cellStyle name="Normal 9 2 4 2 2 2 2 3" xfId="28857"/>
    <cellStyle name="Normal 9 2 4 2 2 2 2 3 2" xfId="28858"/>
    <cellStyle name="Normal 9 2 4 2 2 2 2 3 2 2" xfId="28859"/>
    <cellStyle name="Normal 9 2 4 2 2 2 2 3 2 2 2" xfId="28860"/>
    <cellStyle name="Normal 9 2 4 2 2 2 2 3 2 3" xfId="28861"/>
    <cellStyle name="Normal 9 2 4 2 2 2 2 3 3" xfId="28862"/>
    <cellStyle name="Normal 9 2 4 2 2 2 2 3 3 2" xfId="28863"/>
    <cellStyle name="Normal 9 2 4 2 2 2 2 3 4" xfId="28864"/>
    <cellStyle name="Normal 9 2 4 2 2 2 2 4" xfId="28865"/>
    <cellStyle name="Normal 9 2 4 2 2 2 2 4 2" xfId="28866"/>
    <cellStyle name="Normal 9 2 4 2 2 2 2 4 2 2" xfId="28867"/>
    <cellStyle name="Normal 9 2 4 2 2 2 2 4 3" xfId="28868"/>
    <cellStyle name="Normal 9 2 4 2 2 2 2 5" xfId="28869"/>
    <cellStyle name="Normal 9 2 4 2 2 2 2 5 2" xfId="28870"/>
    <cellStyle name="Normal 9 2 4 2 2 2 2 6" xfId="28871"/>
    <cellStyle name="Normal 9 2 4 2 2 2 3" xfId="28872"/>
    <cellStyle name="Normal 9 2 4 2 2 2 3 2" xfId="28873"/>
    <cellStyle name="Normal 9 2 4 2 2 2 3 2 2" xfId="28874"/>
    <cellStyle name="Normal 9 2 4 2 2 2 3 2 2 2" xfId="28875"/>
    <cellStyle name="Normal 9 2 4 2 2 2 3 2 2 2 2" xfId="28876"/>
    <cellStyle name="Normal 9 2 4 2 2 2 3 2 2 3" xfId="28877"/>
    <cellStyle name="Normal 9 2 4 2 2 2 3 2 3" xfId="28878"/>
    <cellStyle name="Normal 9 2 4 2 2 2 3 2 3 2" xfId="28879"/>
    <cellStyle name="Normal 9 2 4 2 2 2 3 2 4" xfId="28880"/>
    <cellStyle name="Normal 9 2 4 2 2 2 3 3" xfId="28881"/>
    <cellStyle name="Normal 9 2 4 2 2 2 3 3 2" xfId="28882"/>
    <cellStyle name="Normal 9 2 4 2 2 2 3 3 2 2" xfId="28883"/>
    <cellStyle name="Normal 9 2 4 2 2 2 3 3 3" xfId="28884"/>
    <cellStyle name="Normal 9 2 4 2 2 2 3 4" xfId="28885"/>
    <cellStyle name="Normal 9 2 4 2 2 2 3 4 2" xfId="28886"/>
    <cellStyle name="Normal 9 2 4 2 2 2 3 5" xfId="28887"/>
    <cellStyle name="Normal 9 2 4 2 2 2 4" xfId="28888"/>
    <cellStyle name="Normal 9 2 4 2 2 2 4 2" xfId="28889"/>
    <cellStyle name="Normal 9 2 4 2 2 2 4 2 2" xfId="28890"/>
    <cellStyle name="Normal 9 2 4 2 2 2 4 2 2 2" xfId="28891"/>
    <cellStyle name="Normal 9 2 4 2 2 2 4 2 3" xfId="28892"/>
    <cellStyle name="Normal 9 2 4 2 2 2 4 3" xfId="28893"/>
    <cellStyle name="Normal 9 2 4 2 2 2 4 3 2" xfId="28894"/>
    <cellStyle name="Normal 9 2 4 2 2 2 4 4" xfId="28895"/>
    <cellStyle name="Normal 9 2 4 2 2 2 5" xfId="28896"/>
    <cellStyle name="Normal 9 2 4 2 2 2 5 2" xfId="28897"/>
    <cellStyle name="Normal 9 2 4 2 2 2 5 2 2" xfId="28898"/>
    <cellStyle name="Normal 9 2 4 2 2 2 5 3" xfId="28899"/>
    <cellStyle name="Normal 9 2 4 2 2 2 6" xfId="28900"/>
    <cellStyle name="Normal 9 2 4 2 2 2 6 2" xfId="28901"/>
    <cellStyle name="Normal 9 2 4 2 2 2 7" xfId="28902"/>
    <cellStyle name="Normal 9 2 4 2 2 3" xfId="28903"/>
    <cellStyle name="Normal 9 2 4 2 2 3 2" xfId="28904"/>
    <cellStyle name="Normal 9 2 4 2 2 3 2 2" xfId="28905"/>
    <cellStyle name="Normal 9 2 4 2 2 3 2 2 2" xfId="28906"/>
    <cellStyle name="Normal 9 2 4 2 2 3 2 2 2 2" xfId="28907"/>
    <cellStyle name="Normal 9 2 4 2 2 3 2 2 2 2 2" xfId="28908"/>
    <cellStyle name="Normal 9 2 4 2 2 3 2 2 2 3" xfId="28909"/>
    <cellStyle name="Normal 9 2 4 2 2 3 2 2 3" xfId="28910"/>
    <cellStyle name="Normal 9 2 4 2 2 3 2 2 3 2" xfId="28911"/>
    <cellStyle name="Normal 9 2 4 2 2 3 2 2 4" xfId="28912"/>
    <cellStyle name="Normal 9 2 4 2 2 3 2 3" xfId="28913"/>
    <cellStyle name="Normal 9 2 4 2 2 3 2 3 2" xfId="28914"/>
    <cellStyle name="Normal 9 2 4 2 2 3 2 3 2 2" xfId="28915"/>
    <cellStyle name="Normal 9 2 4 2 2 3 2 3 3" xfId="28916"/>
    <cellStyle name="Normal 9 2 4 2 2 3 2 4" xfId="28917"/>
    <cellStyle name="Normal 9 2 4 2 2 3 2 4 2" xfId="28918"/>
    <cellStyle name="Normal 9 2 4 2 2 3 2 5" xfId="28919"/>
    <cellStyle name="Normal 9 2 4 2 2 3 3" xfId="28920"/>
    <cellStyle name="Normal 9 2 4 2 2 3 3 2" xfId="28921"/>
    <cellStyle name="Normal 9 2 4 2 2 3 3 2 2" xfId="28922"/>
    <cellStyle name="Normal 9 2 4 2 2 3 3 2 2 2" xfId="28923"/>
    <cellStyle name="Normal 9 2 4 2 2 3 3 2 3" xfId="28924"/>
    <cellStyle name="Normal 9 2 4 2 2 3 3 3" xfId="28925"/>
    <cellStyle name="Normal 9 2 4 2 2 3 3 3 2" xfId="28926"/>
    <cellStyle name="Normal 9 2 4 2 2 3 3 4" xfId="28927"/>
    <cellStyle name="Normal 9 2 4 2 2 3 4" xfId="28928"/>
    <cellStyle name="Normal 9 2 4 2 2 3 4 2" xfId="28929"/>
    <cellStyle name="Normal 9 2 4 2 2 3 4 2 2" xfId="28930"/>
    <cellStyle name="Normal 9 2 4 2 2 3 4 3" xfId="28931"/>
    <cellStyle name="Normal 9 2 4 2 2 3 5" xfId="28932"/>
    <cellStyle name="Normal 9 2 4 2 2 3 5 2" xfId="28933"/>
    <cellStyle name="Normal 9 2 4 2 2 3 6" xfId="28934"/>
    <cellStyle name="Normal 9 2 4 2 2 4" xfId="28935"/>
    <cellStyle name="Normal 9 2 4 2 2 4 2" xfId="28936"/>
    <cellStyle name="Normal 9 2 4 2 2 4 2 2" xfId="28937"/>
    <cellStyle name="Normal 9 2 4 2 2 4 2 2 2" xfId="28938"/>
    <cellStyle name="Normal 9 2 4 2 2 4 2 2 2 2" xfId="28939"/>
    <cellStyle name="Normal 9 2 4 2 2 4 2 2 3" xfId="28940"/>
    <cellStyle name="Normal 9 2 4 2 2 4 2 3" xfId="28941"/>
    <cellStyle name="Normal 9 2 4 2 2 4 2 3 2" xfId="28942"/>
    <cellStyle name="Normal 9 2 4 2 2 4 2 4" xfId="28943"/>
    <cellStyle name="Normal 9 2 4 2 2 4 3" xfId="28944"/>
    <cellStyle name="Normal 9 2 4 2 2 4 3 2" xfId="28945"/>
    <cellStyle name="Normal 9 2 4 2 2 4 3 2 2" xfId="28946"/>
    <cellStyle name="Normal 9 2 4 2 2 4 3 3" xfId="28947"/>
    <cellStyle name="Normal 9 2 4 2 2 4 4" xfId="28948"/>
    <cellStyle name="Normal 9 2 4 2 2 4 4 2" xfId="28949"/>
    <cellStyle name="Normal 9 2 4 2 2 4 5" xfId="28950"/>
    <cellStyle name="Normal 9 2 4 2 2 5" xfId="28951"/>
    <cellStyle name="Normal 9 2 4 2 2 5 2" xfId="28952"/>
    <cellStyle name="Normal 9 2 4 2 2 5 2 2" xfId="28953"/>
    <cellStyle name="Normal 9 2 4 2 2 5 2 2 2" xfId="28954"/>
    <cellStyle name="Normal 9 2 4 2 2 5 2 3" xfId="28955"/>
    <cellStyle name="Normal 9 2 4 2 2 5 3" xfId="28956"/>
    <cellStyle name="Normal 9 2 4 2 2 5 3 2" xfId="28957"/>
    <cellStyle name="Normal 9 2 4 2 2 5 4" xfId="28958"/>
    <cellStyle name="Normal 9 2 4 2 2 6" xfId="28959"/>
    <cellStyle name="Normal 9 2 4 2 2 6 2" xfId="28960"/>
    <cellStyle name="Normal 9 2 4 2 2 6 2 2" xfId="28961"/>
    <cellStyle name="Normal 9 2 4 2 2 6 3" xfId="28962"/>
    <cellStyle name="Normal 9 2 4 2 2 7" xfId="28963"/>
    <cellStyle name="Normal 9 2 4 2 2 7 2" xfId="28964"/>
    <cellStyle name="Normal 9 2 4 2 2 8" xfId="28965"/>
    <cellStyle name="Normal 9 2 4 2 3" xfId="28966"/>
    <cellStyle name="Normal 9 2 4 2 3 2" xfId="28967"/>
    <cellStyle name="Normal 9 2 4 2 3 2 2" xfId="28968"/>
    <cellStyle name="Normal 9 2 4 2 3 2 2 2" xfId="28969"/>
    <cellStyle name="Normal 9 2 4 2 3 2 2 2 2" xfId="28970"/>
    <cellStyle name="Normal 9 2 4 2 3 2 2 2 2 2" xfId="28971"/>
    <cellStyle name="Normal 9 2 4 2 3 2 2 2 2 2 2" xfId="28972"/>
    <cellStyle name="Normal 9 2 4 2 3 2 2 2 2 3" xfId="28973"/>
    <cellStyle name="Normal 9 2 4 2 3 2 2 2 3" xfId="28974"/>
    <cellStyle name="Normal 9 2 4 2 3 2 2 2 3 2" xfId="28975"/>
    <cellStyle name="Normal 9 2 4 2 3 2 2 2 4" xfId="28976"/>
    <cellStyle name="Normal 9 2 4 2 3 2 2 3" xfId="28977"/>
    <cellStyle name="Normal 9 2 4 2 3 2 2 3 2" xfId="28978"/>
    <cellStyle name="Normal 9 2 4 2 3 2 2 3 2 2" xfId="28979"/>
    <cellStyle name="Normal 9 2 4 2 3 2 2 3 3" xfId="28980"/>
    <cellStyle name="Normal 9 2 4 2 3 2 2 4" xfId="28981"/>
    <cellStyle name="Normal 9 2 4 2 3 2 2 4 2" xfId="28982"/>
    <cellStyle name="Normal 9 2 4 2 3 2 2 5" xfId="28983"/>
    <cellStyle name="Normal 9 2 4 2 3 2 3" xfId="28984"/>
    <cellStyle name="Normal 9 2 4 2 3 2 3 2" xfId="28985"/>
    <cellStyle name="Normal 9 2 4 2 3 2 3 2 2" xfId="28986"/>
    <cellStyle name="Normal 9 2 4 2 3 2 3 2 2 2" xfId="28987"/>
    <cellStyle name="Normal 9 2 4 2 3 2 3 2 3" xfId="28988"/>
    <cellStyle name="Normal 9 2 4 2 3 2 3 3" xfId="28989"/>
    <cellStyle name="Normal 9 2 4 2 3 2 3 3 2" xfId="28990"/>
    <cellStyle name="Normal 9 2 4 2 3 2 3 4" xfId="28991"/>
    <cellStyle name="Normal 9 2 4 2 3 2 4" xfId="28992"/>
    <cellStyle name="Normal 9 2 4 2 3 2 4 2" xfId="28993"/>
    <cellStyle name="Normal 9 2 4 2 3 2 4 2 2" xfId="28994"/>
    <cellStyle name="Normal 9 2 4 2 3 2 4 3" xfId="28995"/>
    <cellStyle name="Normal 9 2 4 2 3 2 5" xfId="28996"/>
    <cellStyle name="Normal 9 2 4 2 3 2 5 2" xfId="28997"/>
    <cellStyle name="Normal 9 2 4 2 3 2 6" xfId="28998"/>
    <cellStyle name="Normal 9 2 4 2 3 3" xfId="28999"/>
    <cellStyle name="Normal 9 2 4 2 3 3 2" xfId="29000"/>
    <cellStyle name="Normal 9 2 4 2 3 3 2 2" xfId="29001"/>
    <cellStyle name="Normal 9 2 4 2 3 3 2 2 2" xfId="29002"/>
    <cellStyle name="Normal 9 2 4 2 3 3 2 2 2 2" xfId="29003"/>
    <cellStyle name="Normal 9 2 4 2 3 3 2 2 3" xfId="29004"/>
    <cellStyle name="Normal 9 2 4 2 3 3 2 3" xfId="29005"/>
    <cellStyle name="Normal 9 2 4 2 3 3 2 3 2" xfId="29006"/>
    <cellStyle name="Normal 9 2 4 2 3 3 2 4" xfId="29007"/>
    <cellStyle name="Normal 9 2 4 2 3 3 3" xfId="29008"/>
    <cellStyle name="Normal 9 2 4 2 3 3 3 2" xfId="29009"/>
    <cellStyle name="Normal 9 2 4 2 3 3 3 2 2" xfId="29010"/>
    <cellStyle name="Normal 9 2 4 2 3 3 3 3" xfId="29011"/>
    <cellStyle name="Normal 9 2 4 2 3 3 4" xfId="29012"/>
    <cellStyle name="Normal 9 2 4 2 3 3 4 2" xfId="29013"/>
    <cellStyle name="Normal 9 2 4 2 3 3 5" xfId="29014"/>
    <cellStyle name="Normal 9 2 4 2 3 4" xfId="29015"/>
    <cellStyle name="Normal 9 2 4 2 3 4 2" xfId="29016"/>
    <cellStyle name="Normal 9 2 4 2 3 4 2 2" xfId="29017"/>
    <cellStyle name="Normal 9 2 4 2 3 4 2 2 2" xfId="29018"/>
    <cellStyle name="Normal 9 2 4 2 3 4 2 3" xfId="29019"/>
    <cellStyle name="Normal 9 2 4 2 3 4 3" xfId="29020"/>
    <cellStyle name="Normal 9 2 4 2 3 4 3 2" xfId="29021"/>
    <cellStyle name="Normal 9 2 4 2 3 4 4" xfId="29022"/>
    <cellStyle name="Normal 9 2 4 2 3 5" xfId="29023"/>
    <cellStyle name="Normal 9 2 4 2 3 5 2" xfId="29024"/>
    <cellStyle name="Normal 9 2 4 2 3 5 2 2" xfId="29025"/>
    <cellStyle name="Normal 9 2 4 2 3 5 3" xfId="29026"/>
    <cellStyle name="Normal 9 2 4 2 3 6" xfId="29027"/>
    <cellStyle name="Normal 9 2 4 2 3 6 2" xfId="29028"/>
    <cellStyle name="Normal 9 2 4 2 3 7" xfId="29029"/>
    <cellStyle name="Normal 9 2 4 2 4" xfId="29030"/>
    <cellStyle name="Normal 9 2 4 2 4 2" xfId="29031"/>
    <cellStyle name="Normal 9 2 4 2 4 2 2" xfId="29032"/>
    <cellStyle name="Normal 9 2 4 2 4 2 2 2" xfId="29033"/>
    <cellStyle name="Normal 9 2 4 2 4 2 2 2 2" xfId="29034"/>
    <cellStyle name="Normal 9 2 4 2 4 2 2 2 2 2" xfId="29035"/>
    <cellStyle name="Normal 9 2 4 2 4 2 2 2 3" xfId="29036"/>
    <cellStyle name="Normal 9 2 4 2 4 2 2 3" xfId="29037"/>
    <cellStyle name="Normal 9 2 4 2 4 2 2 3 2" xfId="29038"/>
    <cellStyle name="Normal 9 2 4 2 4 2 2 4" xfId="29039"/>
    <cellStyle name="Normal 9 2 4 2 4 2 3" xfId="29040"/>
    <cellStyle name="Normal 9 2 4 2 4 2 3 2" xfId="29041"/>
    <cellStyle name="Normal 9 2 4 2 4 2 3 2 2" xfId="29042"/>
    <cellStyle name="Normal 9 2 4 2 4 2 3 3" xfId="29043"/>
    <cellStyle name="Normal 9 2 4 2 4 2 4" xfId="29044"/>
    <cellStyle name="Normal 9 2 4 2 4 2 4 2" xfId="29045"/>
    <cellStyle name="Normal 9 2 4 2 4 2 5" xfId="29046"/>
    <cellStyle name="Normal 9 2 4 2 4 3" xfId="29047"/>
    <cellStyle name="Normal 9 2 4 2 4 3 2" xfId="29048"/>
    <cellStyle name="Normal 9 2 4 2 4 3 2 2" xfId="29049"/>
    <cellStyle name="Normal 9 2 4 2 4 3 2 2 2" xfId="29050"/>
    <cellStyle name="Normal 9 2 4 2 4 3 2 3" xfId="29051"/>
    <cellStyle name="Normal 9 2 4 2 4 3 3" xfId="29052"/>
    <cellStyle name="Normal 9 2 4 2 4 3 3 2" xfId="29053"/>
    <cellStyle name="Normal 9 2 4 2 4 3 4" xfId="29054"/>
    <cellStyle name="Normal 9 2 4 2 4 4" xfId="29055"/>
    <cellStyle name="Normal 9 2 4 2 4 4 2" xfId="29056"/>
    <cellStyle name="Normal 9 2 4 2 4 4 2 2" xfId="29057"/>
    <cellStyle name="Normal 9 2 4 2 4 4 3" xfId="29058"/>
    <cellStyle name="Normal 9 2 4 2 4 5" xfId="29059"/>
    <cellStyle name="Normal 9 2 4 2 4 5 2" xfId="29060"/>
    <cellStyle name="Normal 9 2 4 2 4 6" xfId="29061"/>
    <cellStyle name="Normal 9 2 4 2 5" xfId="29062"/>
    <cellStyle name="Normal 9 2 4 2 5 2" xfId="29063"/>
    <cellStyle name="Normal 9 2 4 2 5 2 2" xfId="29064"/>
    <cellStyle name="Normal 9 2 4 2 5 2 2 2" xfId="29065"/>
    <cellStyle name="Normal 9 2 4 2 5 2 2 2 2" xfId="29066"/>
    <cellStyle name="Normal 9 2 4 2 5 2 2 3" xfId="29067"/>
    <cellStyle name="Normal 9 2 4 2 5 2 3" xfId="29068"/>
    <cellStyle name="Normal 9 2 4 2 5 2 3 2" xfId="29069"/>
    <cellStyle name="Normal 9 2 4 2 5 2 4" xfId="29070"/>
    <cellStyle name="Normal 9 2 4 2 5 3" xfId="29071"/>
    <cellStyle name="Normal 9 2 4 2 5 3 2" xfId="29072"/>
    <cellStyle name="Normal 9 2 4 2 5 3 2 2" xfId="29073"/>
    <cellStyle name="Normal 9 2 4 2 5 3 3" xfId="29074"/>
    <cellStyle name="Normal 9 2 4 2 5 4" xfId="29075"/>
    <cellStyle name="Normal 9 2 4 2 5 4 2" xfId="29076"/>
    <cellStyle name="Normal 9 2 4 2 5 5" xfId="29077"/>
    <cellStyle name="Normal 9 2 4 2 6" xfId="29078"/>
    <cellStyle name="Normal 9 2 4 2 6 2" xfId="29079"/>
    <cellStyle name="Normal 9 2 4 2 6 2 2" xfId="29080"/>
    <cellStyle name="Normal 9 2 4 2 6 2 2 2" xfId="29081"/>
    <cellStyle name="Normal 9 2 4 2 6 2 3" xfId="29082"/>
    <cellStyle name="Normal 9 2 4 2 6 3" xfId="29083"/>
    <cellStyle name="Normal 9 2 4 2 6 3 2" xfId="29084"/>
    <cellStyle name="Normal 9 2 4 2 6 4" xfId="29085"/>
    <cellStyle name="Normal 9 2 4 2 7" xfId="29086"/>
    <cellStyle name="Normal 9 2 4 2 7 2" xfId="29087"/>
    <cellStyle name="Normal 9 2 4 2 7 2 2" xfId="29088"/>
    <cellStyle name="Normal 9 2 4 2 7 3" xfId="29089"/>
    <cellStyle name="Normal 9 2 4 2 8" xfId="29090"/>
    <cellStyle name="Normal 9 2 4 2 8 2" xfId="29091"/>
    <cellStyle name="Normal 9 2 4 2 9" xfId="29092"/>
    <cellStyle name="Normal 9 2 4 3" xfId="29093"/>
    <cellStyle name="Normal 9 2 4 3 2" xfId="29094"/>
    <cellStyle name="Normal 9 2 4 3 2 2" xfId="29095"/>
    <cellStyle name="Normal 9 2 4 3 2 2 2" xfId="29096"/>
    <cellStyle name="Normal 9 2 4 3 2 2 2 2" xfId="29097"/>
    <cellStyle name="Normal 9 2 4 3 2 2 2 2 2" xfId="29098"/>
    <cellStyle name="Normal 9 2 4 3 2 2 2 2 2 2" xfId="29099"/>
    <cellStyle name="Normal 9 2 4 3 2 2 2 2 2 2 2" xfId="29100"/>
    <cellStyle name="Normal 9 2 4 3 2 2 2 2 2 3" xfId="29101"/>
    <cellStyle name="Normal 9 2 4 3 2 2 2 2 3" xfId="29102"/>
    <cellStyle name="Normal 9 2 4 3 2 2 2 2 3 2" xfId="29103"/>
    <cellStyle name="Normal 9 2 4 3 2 2 2 2 4" xfId="29104"/>
    <cellStyle name="Normal 9 2 4 3 2 2 2 3" xfId="29105"/>
    <cellStyle name="Normal 9 2 4 3 2 2 2 3 2" xfId="29106"/>
    <cellStyle name="Normal 9 2 4 3 2 2 2 3 2 2" xfId="29107"/>
    <cellStyle name="Normal 9 2 4 3 2 2 2 3 3" xfId="29108"/>
    <cellStyle name="Normal 9 2 4 3 2 2 2 4" xfId="29109"/>
    <cellStyle name="Normal 9 2 4 3 2 2 2 4 2" xfId="29110"/>
    <cellStyle name="Normal 9 2 4 3 2 2 2 5" xfId="29111"/>
    <cellStyle name="Normal 9 2 4 3 2 2 3" xfId="29112"/>
    <cellStyle name="Normal 9 2 4 3 2 2 3 2" xfId="29113"/>
    <cellStyle name="Normal 9 2 4 3 2 2 3 2 2" xfId="29114"/>
    <cellStyle name="Normal 9 2 4 3 2 2 3 2 2 2" xfId="29115"/>
    <cellStyle name="Normal 9 2 4 3 2 2 3 2 3" xfId="29116"/>
    <cellStyle name="Normal 9 2 4 3 2 2 3 3" xfId="29117"/>
    <cellStyle name="Normal 9 2 4 3 2 2 3 3 2" xfId="29118"/>
    <cellStyle name="Normal 9 2 4 3 2 2 3 4" xfId="29119"/>
    <cellStyle name="Normal 9 2 4 3 2 2 4" xfId="29120"/>
    <cellStyle name="Normal 9 2 4 3 2 2 4 2" xfId="29121"/>
    <cellStyle name="Normal 9 2 4 3 2 2 4 2 2" xfId="29122"/>
    <cellStyle name="Normal 9 2 4 3 2 2 4 3" xfId="29123"/>
    <cellStyle name="Normal 9 2 4 3 2 2 5" xfId="29124"/>
    <cellStyle name="Normal 9 2 4 3 2 2 5 2" xfId="29125"/>
    <cellStyle name="Normal 9 2 4 3 2 2 6" xfId="29126"/>
    <cellStyle name="Normal 9 2 4 3 2 3" xfId="29127"/>
    <cellStyle name="Normal 9 2 4 3 2 3 2" xfId="29128"/>
    <cellStyle name="Normal 9 2 4 3 2 3 2 2" xfId="29129"/>
    <cellStyle name="Normal 9 2 4 3 2 3 2 2 2" xfId="29130"/>
    <cellStyle name="Normal 9 2 4 3 2 3 2 2 2 2" xfId="29131"/>
    <cellStyle name="Normal 9 2 4 3 2 3 2 2 3" xfId="29132"/>
    <cellStyle name="Normal 9 2 4 3 2 3 2 3" xfId="29133"/>
    <cellStyle name="Normal 9 2 4 3 2 3 2 3 2" xfId="29134"/>
    <cellStyle name="Normal 9 2 4 3 2 3 2 4" xfId="29135"/>
    <cellStyle name="Normal 9 2 4 3 2 3 3" xfId="29136"/>
    <cellStyle name="Normal 9 2 4 3 2 3 3 2" xfId="29137"/>
    <cellStyle name="Normal 9 2 4 3 2 3 3 2 2" xfId="29138"/>
    <cellStyle name="Normal 9 2 4 3 2 3 3 3" xfId="29139"/>
    <cellStyle name="Normal 9 2 4 3 2 3 4" xfId="29140"/>
    <cellStyle name="Normal 9 2 4 3 2 3 4 2" xfId="29141"/>
    <cellStyle name="Normal 9 2 4 3 2 3 5" xfId="29142"/>
    <cellStyle name="Normal 9 2 4 3 2 4" xfId="29143"/>
    <cellStyle name="Normal 9 2 4 3 2 4 2" xfId="29144"/>
    <cellStyle name="Normal 9 2 4 3 2 4 2 2" xfId="29145"/>
    <cellStyle name="Normal 9 2 4 3 2 4 2 2 2" xfId="29146"/>
    <cellStyle name="Normal 9 2 4 3 2 4 2 3" xfId="29147"/>
    <cellStyle name="Normal 9 2 4 3 2 4 3" xfId="29148"/>
    <cellStyle name="Normal 9 2 4 3 2 4 3 2" xfId="29149"/>
    <cellStyle name="Normal 9 2 4 3 2 4 4" xfId="29150"/>
    <cellStyle name="Normal 9 2 4 3 2 5" xfId="29151"/>
    <cellStyle name="Normal 9 2 4 3 2 5 2" xfId="29152"/>
    <cellStyle name="Normal 9 2 4 3 2 5 2 2" xfId="29153"/>
    <cellStyle name="Normal 9 2 4 3 2 5 3" xfId="29154"/>
    <cellStyle name="Normal 9 2 4 3 2 6" xfId="29155"/>
    <cellStyle name="Normal 9 2 4 3 2 6 2" xfId="29156"/>
    <cellStyle name="Normal 9 2 4 3 2 7" xfId="29157"/>
    <cellStyle name="Normal 9 2 4 3 3" xfId="29158"/>
    <cellStyle name="Normal 9 2 4 3 3 2" xfId="29159"/>
    <cellStyle name="Normal 9 2 4 3 3 2 2" xfId="29160"/>
    <cellStyle name="Normal 9 2 4 3 3 2 2 2" xfId="29161"/>
    <cellStyle name="Normal 9 2 4 3 3 2 2 2 2" xfId="29162"/>
    <cellStyle name="Normal 9 2 4 3 3 2 2 2 2 2" xfId="29163"/>
    <cellStyle name="Normal 9 2 4 3 3 2 2 2 3" xfId="29164"/>
    <cellStyle name="Normal 9 2 4 3 3 2 2 3" xfId="29165"/>
    <cellStyle name="Normal 9 2 4 3 3 2 2 3 2" xfId="29166"/>
    <cellStyle name="Normal 9 2 4 3 3 2 2 4" xfId="29167"/>
    <cellStyle name="Normal 9 2 4 3 3 2 3" xfId="29168"/>
    <cellStyle name="Normal 9 2 4 3 3 2 3 2" xfId="29169"/>
    <cellStyle name="Normal 9 2 4 3 3 2 3 2 2" xfId="29170"/>
    <cellStyle name="Normal 9 2 4 3 3 2 3 3" xfId="29171"/>
    <cellStyle name="Normal 9 2 4 3 3 2 4" xfId="29172"/>
    <cellStyle name="Normal 9 2 4 3 3 2 4 2" xfId="29173"/>
    <cellStyle name="Normal 9 2 4 3 3 2 5" xfId="29174"/>
    <cellStyle name="Normal 9 2 4 3 3 3" xfId="29175"/>
    <cellStyle name="Normal 9 2 4 3 3 3 2" xfId="29176"/>
    <cellStyle name="Normal 9 2 4 3 3 3 2 2" xfId="29177"/>
    <cellStyle name="Normal 9 2 4 3 3 3 2 2 2" xfId="29178"/>
    <cellStyle name="Normal 9 2 4 3 3 3 2 3" xfId="29179"/>
    <cellStyle name="Normal 9 2 4 3 3 3 3" xfId="29180"/>
    <cellStyle name="Normal 9 2 4 3 3 3 3 2" xfId="29181"/>
    <cellStyle name="Normal 9 2 4 3 3 3 4" xfId="29182"/>
    <cellStyle name="Normal 9 2 4 3 3 4" xfId="29183"/>
    <cellStyle name="Normal 9 2 4 3 3 4 2" xfId="29184"/>
    <cellStyle name="Normal 9 2 4 3 3 4 2 2" xfId="29185"/>
    <cellStyle name="Normal 9 2 4 3 3 4 3" xfId="29186"/>
    <cellStyle name="Normal 9 2 4 3 3 5" xfId="29187"/>
    <cellStyle name="Normal 9 2 4 3 3 5 2" xfId="29188"/>
    <cellStyle name="Normal 9 2 4 3 3 6" xfId="29189"/>
    <cellStyle name="Normal 9 2 4 3 4" xfId="29190"/>
    <cellStyle name="Normal 9 2 4 3 4 2" xfId="29191"/>
    <cellStyle name="Normal 9 2 4 3 4 2 2" xfId="29192"/>
    <cellStyle name="Normal 9 2 4 3 4 2 2 2" xfId="29193"/>
    <cellStyle name="Normal 9 2 4 3 4 2 2 2 2" xfId="29194"/>
    <cellStyle name="Normal 9 2 4 3 4 2 2 3" xfId="29195"/>
    <cellStyle name="Normal 9 2 4 3 4 2 3" xfId="29196"/>
    <cellStyle name="Normal 9 2 4 3 4 2 3 2" xfId="29197"/>
    <cellStyle name="Normal 9 2 4 3 4 2 4" xfId="29198"/>
    <cellStyle name="Normal 9 2 4 3 4 3" xfId="29199"/>
    <cellStyle name="Normal 9 2 4 3 4 3 2" xfId="29200"/>
    <cellStyle name="Normal 9 2 4 3 4 3 2 2" xfId="29201"/>
    <cellStyle name="Normal 9 2 4 3 4 3 3" xfId="29202"/>
    <cellStyle name="Normal 9 2 4 3 4 4" xfId="29203"/>
    <cellStyle name="Normal 9 2 4 3 4 4 2" xfId="29204"/>
    <cellStyle name="Normal 9 2 4 3 4 5" xfId="29205"/>
    <cellStyle name="Normal 9 2 4 3 5" xfId="29206"/>
    <cellStyle name="Normal 9 2 4 3 5 2" xfId="29207"/>
    <cellStyle name="Normal 9 2 4 3 5 2 2" xfId="29208"/>
    <cellStyle name="Normal 9 2 4 3 5 2 2 2" xfId="29209"/>
    <cellStyle name="Normal 9 2 4 3 5 2 3" xfId="29210"/>
    <cellStyle name="Normal 9 2 4 3 5 3" xfId="29211"/>
    <cellStyle name="Normal 9 2 4 3 5 3 2" xfId="29212"/>
    <cellStyle name="Normal 9 2 4 3 5 4" xfId="29213"/>
    <cellStyle name="Normal 9 2 4 3 6" xfId="29214"/>
    <cellStyle name="Normal 9 2 4 3 6 2" xfId="29215"/>
    <cellStyle name="Normal 9 2 4 3 6 2 2" xfId="29216"/>
    <cellStyle name="Normal 9 2 4 3 6 3" xfId="29217"/>
    <cellStyle name="Normal 9 2 4 3 7" xfId="29218"/>
    <cellStyle name="Normal 9 2 4 3 7 2" xfId="29219"/>
    <cellStyle name="Normal 9 2 4 3 8" xfId="29220"/>
    <cellStyle name="Normal 9 2 4 4" xfId="29221"/>
    <cellStyle name="Normal 9 2 4 4 2" xfId="29222"/>
    <cellStyle name="Normal 9 2 4 4 2 2" xfId="29223"/>
    <cellStyle name="Normal 9 2 4 4 2 2 2" xfId="29224"/>
    <cellStyle name="Normal 9 2 4 4 2 2 2 2" xfId="29225"/>
    <cellStyle name="Normal 9 2 4 4 2 2 2 2 2" xfId="29226"/>
    <cellStyle name="Normal 9 2 4 4 2 2 2 2 2 2" xfId="29227"/>
    <cellStyle name="Normal 9 2 4 4 2 2 2 2 3" xfId="29228"/>
    <cellStyle name="Normal 9 2 4 4 2 2 2 3" xfId="29229"/>
    <cellStyle name="Normal 9 2 4 4 2 2 2 3 2" xfId="29230"/>
    <cellStyle name="Normal 9 2 4 4 2 2 2 4" xfId="29231"/>
    <cellStyle name="Normal 9 2 4 4 2 2 3" xfId="29232"/>
    <cellStyle name="Normal 9 2 4 4 2 2 3 2" xfId="29233"/>
    <cellStyle name="Normal 9 2 4 4 2 2 3 2 2" xfId="29234"/>
    <cellStyle name="Normal 9 2 4 4 2 2 3 3" xfId="29235"/>
    <cellStyle name="Normal 9 2 4 4 2 2 4" xfId="29236"/>
    <cellStyle name="Normal 9 2 4 4 2 2 4 2" xfId="29237"/>
    <cellStyle name="Normal 9 2 4 4 2 2 5" xfId="29238"/>
    <cellStyle name="Normal 9 2 4 4 2 3" xfId="29239"/>
    <cellStyle name="Normal 9 2 4 4 2 3 2" xfId="29240"/>
    <cellStyle name="Normal 9 2 4 4 2 3 2 2" xfId="29241"/>
    <cellStyle name="Normal 9 2 4 4 2 3 2 2 2" xfId="29242"/>
    <cellStyle name="Normal 9 2 4 4 2 3 2 3" xfId="29243"/>
    <cellStyle name="Normal 9 2 4 4 2 3 3" xfId="29244"/>
    <cellStyle name="Normal 9 2 4 4 2 3 3 2" xfId="29245"/>
    <cellStyle name="Normal 9 2 4 4 2 3 4" xfId="29246"/>
    <cellStyle name="Normal 9 2 4 4 2 4" xfId="29247"/>
    <cellStyle name="Normal 9 2 4 4 2 4 2" xfId="29248"/>
    <cellStyle name="Normal 9 2 4 4 2 4 2 2" xfId="29249"/>
    <cellStyle name="Normal 9 2 4 4 2 4 3" xfId="29250"/>
    <cellStyle name="Normal 9 2 4 4 2 5" xfId="29251"/>
    <cellStyle name="Normal 9 2 4 4 2 5 2" xfId="29252"/>
    <cellStyle name="Normal 9 2 4 4 2 6" xfId="29253"/>
    <cellStyle name="Normal 9 2 4 4 3" xfId="29254"/>
    <cellStyle name="Normal 9 2 4 4 3 2" xfId="29255"/>
    <cellStyle name="Normal 9 2 4 4 3 2 2" xfId="29256"/>
    <cellStyle name="Normal 9 2 4 4 3 2 2 2" xfId="29257"/>
    <cellStyle name="Normal 9 2 4 4 3 2 2 2 2" xfId="29258"/>
    <cellStyle name="Normal 9 2 4 4 3 2 2 3" xfId="29259"/>
    <cellStyle name="Normal 9 2 4 4 3 2 3" xfId="29260"/>
    <cellStyle name="Normal 9 2 4 4 3 2 3 2" xfId="29261"/>
    <cellStyle name="Normal 9 2 4 4 3 2 4" xfId="29262"/>
    <cellStyle name="Normal 9 2 4 4 3 3" xfId="29263"/>
    <cellStyle name="Normal 9 2 4 4 3 3 2" xfId="29264"/>
    <cellStyle name="Normal 9 2 4 4 3 3 2 2" xfId="29265"/>
    <cellStyle name="Normal 9 2 4 4 3 3 3" xfId="29266"/>
    <cellStyle name="Normal 9 2 4 4 3 4" xfId="29267"/>
    <cellStyle name="Normal 9 2 4 4 3 4 2" xfId="29268"/>
    <cellStyle name="Normal 9 2 4 4 3 5" xfId="29269"/>
    <cellStyle name="Normal 9 2 4 4 4" xfId="29270"/>
    <cellStyle name="Normal 9 2 4 4 4 2" xfId="29271"/>
    <cellStyle name="Normal 9 2 4 4 4 2 2" xfId="29272"/>
    <cellStyle name="Normal 9 2 4 4 4 2 2 2" xfId="29273"/>
    <cellStyle name="Normal 9 2 4 4 4 2 3" xfId="29274"/>
    <cellStyle name="Normal 9 2 4 4 4 3" xfId="29275"/>
    <cellStyle name="Normal 9 2 4 4 4 3 2" xfId="29276"/>
    <cellStyle name="Normal 9 2 4 4 4 4" xfId="29277"/>
    <cellStyle name="Normal 9 2 4 4 5" xfId="29278"/>
    <cellStyle name="Normal 9 2 4 4 5 2" xfId="29279"/>
    <cellStyle name="Normal 9 2 4 4 5 2 2" xfId="29280"/>
    <cellStyle name="Normal 9 2 4 4 5 3" xfId="29281"/>
    <cellStyle name="Normal 9 2 4 4 6" xfId="29282"/>
    <cellStyle name="Normal 9 2 4 4 6 2" xfId="29283"/>
    <cellStyle name="Normal 9 2 4 4 7" xfId="29284"/>
    <cellStyle name="Normal 9 2 4 5" xfId="29285"/>
    <cellStyle name="Normal 9 2 4 5 2" xfId="29286"/>
    <cellStyle name="Normal 9 2 4 5 2 2" xfId="29287"/>
    <cellStyle name="Normal 9 2 4 5 2 2 2" xfId="29288"/>
    <cellStyle name="Normal 9 2 4 5 2 2 2 2" xfId="29289"/>
    <cellStyle name="Normal 9 2 4 5 2 2 2 2 2" xfId="29290"/>
    <cellStyle name="Normal 9 2 4 5 2 2 2 3" xfId="29291"/>
    <cellStyle name="Normal 9 2 4 5 2 2 3" xfId="29292"/>
    <cellStyle name="Normal 9 2 4 5 2 2 3 2" xfId="29293"/>
    <cellStyle name="Normal 9 2 4 5 2 2 4" xfId="29294"/>
    <cellStyle name="Normal 9 2 4 5 2 3" xfId="29295"/>
    <cellStyle name="Normal 9 2 4 5 2 3 2" xfId="29296"/>
    <cellStyle name="Normal 9 2 4 5 2 3 2 2" xfId="29297"/>
    <cellStyle name="Normal 9 2 4 5 2 3 3" xfId="29298"/>
    <cellStyle name="Normal 9 2 4 5 2 4" xfId="29299"/>
    <cellStyle name="Normal 9 2 4 5 2 4 2" xfId="29300"/>
    <cellStyle name="Normal 9 2 4 5 2 5" xfId="29301"/>
    <cellStyle name="Normal 9 2 4 5 3" xfId="29302"/>
    <cellStyle name="Normal 9 2 4 5 3 2" xfId="29303"/>
    <cellStyle name="Normal 9 2 4 5 3 2 2" xfId="29304"/>
    <cellStyle name="Normal 9 2 4 5 3 2 2 2" xfId="29305"/>
    <cellStyle name="Normal 9 2 4 5 3 2 3" xfId="29306"/>
    <cellStyle name="Normal 9 2 4 5 3 3" xfId="29307"/>
    <cellStyle name="Normal 9 2 4 5 3 3 2" xfId="29308"/>
    <cellStyle name="Normal 9 2 4 5 3 4" xfId="29309"/>
    <cellStyle name="Normal 9 2 4 5 4" xfId="29310"/>
    <cellStyle name="Normal 9 2 4 5 4 2" xfId="29311"/>
    <cellStyle name="Normal 9 2 4 5 4 2 2" xfId="29312"/>
    <cellStyle name="Normal 9 2 4 5 4 3" xfId="29313"/>
    <cellStyle name="Normal 9 2 4 5 5" xfId="29314"/>
    <cellStyle name="Normal 9 2 4 5 5 2" xfId="29315"/>
    <cellStyle name="Normal 9 2 4 5 6" xfId="29316"/>
    <cellStyle name="Normal 9 2 4 6" xfId="29317"/>
    <cellStyle name="Normal 9 2 4 6 2" xfId="29318"/>
    <cellStyle name="Normal 9 2 4 6 2 2" xfId="29319"/>
    <cellStyle name="Normal 9 2 4 6 2 2 2" xfId="29320"/>
    <cellStyle name="Normal 9 2 4 6 2 2 2 2" xfId="29321"/>
    <cellStyle name="Normal 9 2 4 6 2 2 3" xfId="29322"/>
    <cellStyle name="Normal 9 2 4 6 2 3" xfId="29323"/>
    <cellStyle name="Normal 9 2 4 6 2 3 2" xfId="29324"/>
    <cellStyle name="Normal 9 2 4 6 2 4" xfId="29325"/>
    <cellStyle name="Normal 9 2 4 6 3" xfId="29326"/>
    <cellStyle name="Normal 9 2 4 6 3 2" xfId="29327"/>
    <cellStyle name="Normal 9 2 4 6 3 2 2" xfId="29328"/>
    <cellStyle name="Normal 9 2 4 6 3 3" xfId="29329"/>
    <cellStyle name="Normal 9 2 4 6 4" xfId="29330"/>
    <cellStyle name="Normal 9 2 4 6 4 2" xfId="29331"/>
    <cellStyle name="Normal 9 2 4 6 5" xfId="29332"/>
    <cellStyle name="Normal 9 2 4 7" xfId="29333"/>
    <cellStyle name="Normal 9 2 4 7 2" xfId="29334"/>
    <cellStyle name="Normal 9 2 4 7 2 2" xfId="29335"/>
    <cellStyle name="Normal 9 2 4 7 2 2 2" xfId="29336"/>
    <cellStyle name="Normal 9 2 4 7 2 3" xfId="29337"/>
    <cellStyle name="Normal 9 2 4 7 3" xfId="29338"/>
    <cellStyle name="Normal 9 2 4 7 3 2" xfId="29339"/>
    <cellStyle name="Normal 9 2 4 7 4" xfId="29340"/>
    <cellStyle name="Normal 9 2 4 8" xfId="29341"/>
    <cellStyle name="Normal 9 2 4 8 2" xfId="29342"/>
    <cellStyle name="Normal 9 2 4 8 2 2" xfId="29343"/>
    <cellStyle name="Normal 9 2 4 8 3" xfId="29344"/>
    <cellStyle name="Normal 9 2 4 9" xfId="29345"/>
    <cellStyle name="Normal 9 2 4 9 2" xfId="29346"/>
    <cellStyle name="Normal 9 2 5" xfId="29347"/>
    <cellStyle name="Normal 9 2 5 2" xfId="29348"/>
    <cellStyle name="Normal 9 2 5 2 2" xfId="29349"/>
    <cellStyle name="Normal 9 2 5 2 2 2" xfId="29350"/>
    <cellStyle name="Normal 9 2 5 2 2 2 2" xfId="29351"/>
    <cellStyle name="Normal 9 2 5 2 2 2 2 2" xfId="29352"/>
    <cellStyle name="Normal 9 2 5 2 2 2 2 2 2" xfId="29353"/>
    <cellStyle name="Normal 9 2 5 2 2 2 2 2 2 2" xfId="29354"/>
    <cellStyle name="Normal 9 2 5 2 2 2 2 2 2 2 2" xfId="29355"/>
    <cellStyle name="Normal 9 2 5 2 2 2 2 2 2 3" xfId="29356"/>
    <cellStyle name="Normal 9 2 5 2 2 2 2 2 3" xfId="29357"/>
    <cellStyle name="Normal 9 2 5 2 2 2 2 2 3 2" xfId="29358"/>
    <cellStyle name="Normal 9 2 5 2 2 2 2 2 4" xfId="29359"/>
    <cellStyle name="Normal 9 2 5 2 2 2 2 3" xfId="29360"/>
    <cellStyle name="Normal 9 2 5 2 2 2 2 3 2" xfId="29361"/>
    <cellStyle name="Normal 9 2 5 2 2 2 2 3 2 2" xfId="29362"/>
    <cellStyle name="Normal 9 2 5 2 2 2 2 3 3" xfId="29363"/>
    <cellStyle name="Normal 9 2 5 2 2 2 2 4" xfId="29364"/>
    <cellStyle name="Normal 9 2 5 2 2 2 2 4 2" xfId="29365"/>
    <cellStyle name="Normal 9 2 5 2 2 2 2 5" xfId="29366"/>
    <cellStyle name="Normal 9 2 5 2 2 2 3" xfId="29367"/>
    <cellStyle name="Normal 9 2 5 2 2 2 3 2" xfId="29368"/>
    <cellStyle name="Normal 9 2 5 2 2 2 3 2 2" xfId="29369"/>
    <cellStyle name="Normal 9 2 5 2 2 2 3 2 2 2" xfId="29370"/>
    <cellStyle name="Normal 9 2 5 2 2 2 3 2 3" xfId="29371"/>
    <cellStyle name="Normal 9 2 5 2 2 2 3 3" xfId="29372"/>
    <cellStyle name="Normal 9 2 5 2 2 2 3 3 2" xfId="29373"/>
    <cellStyle name="Normal 9 2 5 2 2 2 3 4" xfId="29374"/>
    <cellStyle name="Normal 9 2 5 2 2 2 4" xfId="29375"/>
    <cellStyle name="Normal 9 2 5 2 2 2 4 2" xfId="29376"/>
    <cellStyle name="Normal 9 2 5 2 2 2 4 2 2" xfId="29377"/>
    <cellStyle name="Normal 9 2 5 2 2 2 4 3" xfId="29378"/>
    <cellStyle name="Normal 9 2 5 2 2 2 5" xfId="29379"/>
    <cellStyle name="Normal 9 2 5 2 2 2 5 2" xfId="29380"/>
    <cellStyle name="Normal 9 2 5 2 2 2 6" xfId="29381"/>
    <cellStyle name="Normal 9 2 5 2 2 3" xfId="29382"/>
    <cellStyle name="Normal 9 2 5 2 2 3 2" xfId="29383"/>
    <cellStyle name="Normal 9 2 5 2 2 3 2 2" xfId="29384"/>
    <cellStyle name="Normal 9 2 5 2 2 3 2 2 2" xfId="29385"/>
    <cellStyle name="Normal 9 2 5 2 2 3 2 2 2 2" xfId="29386"/>
    <cellStyle name="Normal 9 2 5 2 2 3 2 2 3" xfId="29387"/>
    <cellStyle name="Normal 9 2 5 2 2 3 2 3" xfId="29388"/>
    <cellStyle name="Normal 9 2 5 2 2 3 2 3 2" xfId="29389"/>
    <cellStyle name="Normal 9 2 5 2 2 3 2 4" xfId="29390"/>
    <cellStyle name="Normal 9 2 5 2 2 3 3" xfId="29391"/>
    <cellStyle name="Normal 9 2 5 2 2 3 3 2" xfId="29392"/>
    <cellStyle name="Normal 9 2 5 2 2 3 3 2 2" xfId="29393"/>
    <cellStyle name="Normal 9 2 5 2 2 3 3 3" xfId="29394"/>
    <cellStyle name="Normal 9 2 5 2 2 3 4" xfId="29395"/>
    <cellStyle name="Normal 9 2 5 2 2 3 4 2" xfId="29396"/>
    <cellStyle name="Normal 9 2 5 2 2 3 5" xfId="29397"/>
    <cellStyle name="Normal 9 2 5 2 2 4" xfId="29398"/>
    <cellStyle name="Normal 9 2 5 2 2 4 2" xfId="29399"/>
    <cellStyle name="Normal 9 2 5 2 2 4 2 2" xfId="29400"/>
    <cellStyle name="Normal 9 2 5 2 2 4 2 2 2" xfId="29401"/>
    <cellStyle name="Normal 9 2 5 2 2 4 2 3" xfId="29402"/>
    <cellStyle name="Normal 9 2 5 2 2 4 3" xfId="29403"/>
    <cellStyle name="Normal 9 2 5 2 2 4 3 2" xfId="29404"/>
    <cellStyle name="Normal 9 2 5 2 2 4 4" xfId="29405"/>
    <cellStyle name="Normal 9 2 5 2 2 5" xfId="29406"/>
    <cellStyle name="Normal 9 2 5 2 2 5 2" xfId="29407"/>
    <cellStyle name="Normal 9 2 5 2 2 5 2 2" xfId="29408"/>
    <cellStyle name="Normal 9 2 5 2 2 5 3" xfId="29409"/>
    <cellStyle name="Normal 9 2 5 2 2 6" xfId="29410"/>
    <cellStyle name="Normal 9 2 5 2 2 6 2" xfId="29411"/>
    <cellStyle name="Normal 9 2 5 2 2 7" xfId="29412"/>
    <cellStyle name="Normal 9 2 5 2 3" xfId="29413"/>
    <cellStyle name="Normal 9 2 5 2 3 2" xfId="29414"/>
    <cellStyle name="Normal 9 2 5 2 3 2 2" xfId="29415"/>
    <cellStyle name="Normal 9 2 5 2 3 2 2 2" xfId="29416"/>
    <cellStyle name="Normal 9 2 5 2 3 2 2 2 2" xfId="29417"/>
    <cellStyle name="Normal 9 2 5 2 3 2 2 2 2 2" xfId="29418"/>
    <cellStyle name="Normal 9 2 5 2 3 2 2 2 3" xfId="29419"/>
    <cellStyle name="Normal 9 2 5 2 3 2 2 3" xfId="29420"/>
    <cellStyle name="Normal 9 2 5 2 3 2 2 3 2" xfId="29421"/>
    <cellStyle name="Normal 9 2 5 2 3 2 2 4" xfId="29422"/>
    <cellStyle name="Normal 9 2 5 2 3 2 3" xfId="29423"/>
    <cellStyle name="Normal 9 2 5 2 3 2 3 2" xfId="29424"/>
    <cellStyle name="Normal 9 2 5 2 3 2 3 2 2" xfId="29425"/>
    <cellStyle name="Normal 9 2 5 2 3 2 3 3" xfId="29426"/>
    <cellStyle name="Normal 9 2 5 2 3 2 4" xfId="29427"/>
    <cellStyle name="Normal 9 2 5 2 3 2 4 2" xfId="29428"/>
    <cellStyle name="Normal 9 2 5 2 3 2 5" xfId="29429"/>
    <cellStyle name="Normal 9 2 5 2 3 3" xfId="29430"/>
    <cellStyle name="Normal 9 2 5 2 3 3 2" xfId="29431"/>
    <cellStyle name="Normal 9 2 5 2 3 3 2 2" xfId="29432"/>
    <cellStyle name="Normal 9 2 5 2 3 3 2 2 2" xfId="29433"/>
    <cellStyle name="Normal 9 2 5 2 3 3 2 3" xfId="29434"/>
    <cellStyle name="Normal 9 2 5 2 3 3 3" xfId="29435"/>
    <cellStyle name="Normal 9 2 5 2 3 3 3 2" xfId="29436"/>
    <cellStyle name="Normal 9 2 5 2 3 3 4" xfId="29437"/>
    <cellStyle name="Normal 9 2 5 2 3 4" xfId="29438"/>
    <cellStyle name="Normal 9 2 5 2 3 4 2" xfId="29439"/>
    <cellStyle name="Normal 9 2 5 2 3 4 2 2" xfId="29440"/>
    <cellStyle name="Normal 9 2 5 2 3 4 3" xfId="29441"/>
    <cellStyle name="Normal 9 2 5 2 3 5" xfId="29442"/>
    <cellStyle name="Normal 9 2 5 2 3 5 2" xfId="29443"/>
    <cellStyle name="Normal 9 2 5 2 3 6" xfId="29444"/>
    <cellStyle name="Normal 9 2 5 2 4" xfId="29445"/>
    <cellStyle name="Normal 9 2 5 2 4 2" xfId="29446"/>
    <cellStyle name="Normal 9 2 5 2 4 2 2" xfId="29447"/>
    <cellStyle name="Normal 9 2 5 2 4 2 2 2" xfId="29448"/>
    <cellStyle name="Normal 9 2 5 2 4 2 2 2 2" xfId="29449"/>
    <cellStyle name="Normal 9 2 5 2 4 2 2 3" xfId="29450"/>
    <cellStyle name="Normal 9 2 5 2 4 2 3" xfId="29451"/>
    <cellStyle name="Normal 9 2 5 2 4 2 3 2" xfId="29452"/>
    <cellStyle name="Normal 9 2 5 2 4 2 4" xfId="29453"/>
    <cellStyle name="Normal 9 2 5 2 4 3" xfId="29454"/>
    <cellStyle name="Normal 9 2 5 2 4 3 2" xfId="29455"/>
    <cellStyle name="Normal 9 2 5 2 4 3 2 2" xfId="29456"/>
    <cellStyle name="Normal 9 2 5 2 4 3 3" xfId="29457"/>
    <cellStyle name="Normal 9 2 5 2 4 4" xfId="29458"/>
    <cellStyle name="Normal 9 2 5 2 4 4 2" xfId="29459"/>
    <cellStyle name="Normal 9 2 5 2 4 5" xfId="29460"/>
    <cellStyle name="Normal 9 2 5 2 5" xfId="29461"/>
    <cellStyle name="Normal 9 2 5 2 5 2" xfId="29462"/>
    <cellStyle name="Normal 9 2 5 2 5 2 2" xfId="29463"/>
    <cellStyle name="Normal 9 2 5 2 5 2 2 2" xfId="29464"/>
    <cellStyle name="Normal 9 2 5 2 5 2 3" xfId="29465"/>
    <cellStyle name="Normal 9 2 5 2 5 3" xfId="29466"/>
    <cellStyle name="Normal 9 2 5 2 5 3 2" xfId="29467"/>
    <cellStyle name="Normal 9 2 5 2 5 4" xfId="29468"/>
    <cellStyle name="Normal 9 2 5 2 6" xfId="29469"/>
    <cellStyle name="Normal 9 2 5 2 6 2" xfId="29470"/>
    <cellStyle name="Normal 9 2 5 2 6 2 2" xfId="29471"/>
    <cellStyle name="Normal 9 2 5 2 6 3" xfId="29472"/>
    <cellStyle name="Normal 9 2 5 2 7" xfId="29473"/>
    <cellStyle name="Normal 9 2 5 2 7 2" xfId="29474"/>
    <cellStyle name="Normal 9 2 5 2 8" xfId="29475"/>
    <cellStyle name="Normal 9 2 5 3" xfId="29476"/>
    <cellStyle name="Normal 9 2 5 3 2" xfId="29477"/>
    <cellStyle name="Normal 9 2 5 3 2 2" xfId="29478"/>
    <cellStyle name="Normal 9 2 5 3 2 2 2" xfId="29479"/>
    <cellStyle name="Normal 9 2 5 3 2 2 2 2" xfId="29480"/>
    <cellStyle name="Normal 9 2 5 3 2 2 2 2 2" xfId="29481"/>
    <cellStyle name="Normal 9 2 5 3 2 2 2 2 2 2" xfId="29482"/>
    <cellStyle name="Normal 9 2 5 3 2 2 2 2 3" xfId="29483"/>
    <cellStyle name="Normal 9 2 5 3 2 2 2 3" xfId="29484"/>
    <cellStyle name="Normal 9 2 5 3 2 2 2 3 2" xfId="29485"/>
    <cellStyle name="Normal 9 2 5 3 2 2 2 4" xfId="29486"/>
    <cellStyle name="Normal 9 2 5 3 2 2 3" xfId="29487"/>
    <cellStyle name="Normal 9 2 5 3 2 2 3 2" xfId="29488"/>
    <cellStyle name="Normal 9 2 5 3 2 2 3 2 2" xfId="29489"/>
    <cellStyle name="Normal 9 2 5 3 2 2 3 3" xfId="29490"/>
    <cellStyle name="Normal 9 2 5 3 2 2 4" xfId="29491"/>
    <cellStyle name="Normal 9 2 5 3 2 2 4 2" xfId="29492"/>
    <cellStyle name="Normal 9 2 5 3 2 2 5" xfId="29493"/>
    <cellStyle name="Normal 9 2 5 3 2 3" xfId="29494"/>
    <cellStyle name="Normal 9 2 5 3 2 3 2" xfId="29495"/>
    <cellStyle name="Normal 9 2 5 3 2 3 2 2" xfId="29496"/>
    <cellStyle name="Normal 9 2 5 3 2 3 2 2 2" xfId="29497"/>
    <cellStyle name="Normal 9 2 5 3 2 3 2 3" xfId="29498"/>
    <cellStyle name="Normal 9 2 5 3 2 3 3" xfId="29499"/>
    <cellStyle name="Normal 9 2 5 3 2 3 3 2" xfId="29500"/>
    <cellStyle name="Normal 9 2 5 3 2 3 4" xfId="29501"/>
    <cellStyle name="Normal 9 2 5 3 2 4" xfId="29502"/>
    <cellStyle name="Normal 9 2 5 3 2 4 2" xfId="29503"/>
    <cellStyle name="Normal 9 2 5 3 2 4 2 2" xfId="29504"/>
    <cellStyle name="Normal 9 2 5 3 2 4 3" xfId="29505"/>
    <cellStyle name="Normal 9 2 5 3 2 5" xfId="29506"/>
    <cellStyle name="Normal 9 2 5 3 2 5 2" xfId="29507"/>
    <cellStyle name="Normal 9 2 5 3 2 6" xfId="29508"/>
    <cellStyle name="Normal 9 2 5 3 3" xfId="29509"/>
    <cellStyle name="Normal 9 2 5 3 3 2" xfId="29510"/>
    <cellStyle name="Normal 9 2 5 3 3 2 2" xfId="29511"/>
    <cellStyle name="Normal 9 2 5 3 3 2 2 2" xfId="29512"/>
    <cellStyle name="Normal 9 2 5 3 3 2 2 2 2" xfId="29513"/>
    <cellStyle name="Normal 9 2 5 3 3 2 2 3" xfId="29514"/>
    <cellStyle name="Normal 9 2 5 3 3 2 3" xfId="29515"/>
    <cellStyle name="Normal 9 2 5 3 3 2 3 2" xfId="29516"/>
    <cellStyle name="Normal 9 2 5 3 3 2 4" xfId="29517"/>
    <cellStyle name="Normal 9 2 5 3 3 3" xfId="29518"/>
    <cellStyle name="Normal 9 2 5 3 3 3 2" xfId="29519"/>
    <cellStyle name="Normal 9 2 5 3 3 3 2 2" xfId="29520"/>
    <cellStyle name="Normal 9 2 5 3 3 3 3" xfId="29521"/>
    <cellStyle name="Normal 9 2 5 3 3 4" xfId="29522"/>
    <cellStyle name="Normal 9 2 5 3 3 4 2" xfId="29523"/>
    <cellStyle name="Normal 9 2 5 3 3 5" xfId="29524"/>
    <cellStyle name="Normal 9 2 5 3 4" xfId="29525"/>
    <cellStyle name="Normal 9 2 5 3 4 2" xfId="29526"/>
    <cellStyle name="Normal 9 2 5 3 4 2 2" xfId="29527"/>
    <cellStyle name="Normal 9 2 5 3 4 2 2 2" xfId="29528"/>
    <cellStyle name="Normal 9 2 5 3 4 2 3" xfId="29529"/>
    <cellStyle name="Normal 9 2 5 3 4 3" xfId="29530"/>
    <cellStyle name="Normal 9 2 5 3 4 3 2" xfId="29531"/>
    <cellStyle name="Normal 9 2 5 3 4 4" xfId="29532"/>
    <cellStyle name="Normal 9 2 5 3 5" xfId="29533"/>
    <cellStyle name="Normal 9 2 5 3 5 2" xfId="29534"/>
    <cellStyle name="Normal 9 2 5 3 5 2 2" xfId="29535"/>
    <cellStyle name="Normal 9 2 5 3 5 3" xfId="29536"/>
    <cellStyle name="Normal 9 2 5 3 6" xfId="29537"/>
    <cellStyle name="Normal 9 2 5 3 6 2" xfId="29538"/>
    <cellStyle name="Normal 9 2 5 3 7" xfId="29539"/>
    <cellStyle name="Normal 9 2 5 4" xfId="29540"/>
    <cellStyle name="Normal 9 2 5 4 2" xfId="29541"/>
    <cellStyle name="Normal 9 2 5 4 2 2" xfId="29542"/>
    <cellStyle name="Normal 9 2 5 4 2 2 2" xfId="29543"/>
    <cellStyle name="Normal 9 2 5 4 2 2 2 2" xfId="29544"/>
    <cellStyle name="Normal 9 2 5 4 2 2 2 2 2" xfId="29545"/>
    <cellStyle name="Normal 9 2 5 4 2 2 2 3" xfId="29546"/>
    <cellStyle name="Normal 9 2 5 4 2 2 3" xfId="29547"/>
    <cellStyle name="Normal 9 2 5 4 2 2 3 2" xfId="29548"/>
    <cellStyle name="Normal 9 2 5 4 2 2 4" xfId="29549"/>
    <cellStyle name="Normal 9 2 5 4 2 3" xfId="29550"/>
    <cellStyle name="Normal 9 2 5 4 2 3 2" xfId="29551"/>
    <cellStyle name="Normal 9 2 5 4 2 3 2 2" xfId="29552"/>
    <cellStyle name="Normal 9 2 5 4 2 3 3" xfId="29553"/>
    <cellStyle name="Normal 9 2 5 4 2 4" xfId="29554"/>
    <cellStyle name="Normal 9 2 5 4 2 4 2" xfId="29555"/>
    <cellStyle name="Normal 9 2 5 4 2 5" xfId="29556"/>
    <cellStyle name="Normal 9 2 5 4 3" xfId="29557"/>
    <cellStyle name="Normal 9 2 5 4 3 2" xfId="29558"/>
    <cellStyle name="Normal 9 2 5 4 3 2 2" xfId="29559"/>
    <cellStyle name="Normal 9 2 5 4 3 2 2 2" xfId="29560"/>
    <cellStyle name="Normal 9 2 5 4 3 2 3" xfId="29561"/>
    <cellStyle name="Normal 9 2 5 4 3 3" xfId="29562"/>
    <cellStyle name="Normal 9 2 5 4 3 3 2" xfId="29563"/>
    <cellStyle name="Normal 9 2 5 4 3 4" xfId="29564"/>
    <cellStyle name="Normal 9 2 5 4 4" xfId="29565"/>
    <cellStyle name="Normal 9 2 5 4 4 2" xfId="29566"/>
    <cellStyle name="Normal 9 2 5 4 4 2 2" xfId="29567"/>
    <cellStyle name="Normal 9 2 5 4 4 3" xfId="29568"/>
    <cellStyle name="Normal 9 2 5 4 5" xfId="29569"/>
    <cellStyle name="Normal 9 2 5 4 5 2" xfId="29570"/>
    <cellStyle name="Normal 9 2 5 4 6" xfId="29571"/>
    <cellStyle name="Normal 9 2 5 5" xfId="29572"/>
    <cellStyle name="Normal 9 2 5 5 2" xfId="29573"/>
    <cellStyle name="Normal 9 2 5 5 2 2" xfId="29574"/>
    <cellStyle name="Normal 9 2 5 5 2 2 2" xfId="29575"/>
    <cellStyle name="Normal 9 2 5 5 2 2 2 2" xfId="29576"/>
    <cellStyle name="Normal 9 2 5 5 2 2 3" xfId="29577"/>
    <cellStyle name="Normal 9 2 5 5 2 3" xfId="29578"/>
    <cellStyle name="Normal 9 2 5 5 2 3 2" xfId="29579"/>
    <cellStyle name="Normal 9 2 5 5 2 4" xfId="29580"/>
    <cellStyle name="Normal 9 2 5 5 3" xfId="29581"/>
    <cellStyle name="Normal 9 2 5 5 3 2" xfId="29582"/>
    <cellStyle name="Normal 9 2 5 5 3 2 2" xfId="29583"/>
    <cellStyle name="Normal 9 2 5 5 3 3" xfId="29584"/>
    <cellStyle name="Normal 9 2 5 5 4" xfId="29585"/>
    <cellStyle name="Normal 9 2 5 5 4 2" xfId="29586"/>
    <cellStyle name="Normal 9 2 5 5 5" xfId="29587"/>
    <cellStyle name="Normal 9 2 5 6" xfId="29588"/>
    <cellStyle name="Normal 9 2 5 6 2" xfId="29589"/>
    <cellStyle name="Normal 9 2 5 6 2 2" xfId="29590"/>
    <cellStyle name="Normal 9 2 5 6 2 2 2" xfId="29591"/>
    <cellStyle name="Normal 9 2 5 6 2 3" xfId="29592"/>
    <cellStyle name="Normal 9 2 5 6 3" xfId="29593"/>
    <cellStyle name="Normal 9 2 5 6 3 2" xfId="29594"/>
    <cellStyle name="Normal 9 2 5 6 4" xfId="29595"/>
    <cellStyle name="Normal 9 2 5 7" xfId="29596"/>
    <cellStyle name="Normal 9 2 5 7 2" xfId="29597"/>
    <cellStyle name="Normal 9 2 5 7 2 2" xfId="29598"/>
    <cellStyle name="Normal 9 2 5 7 3" xfId="29599"/>
    <cellStyle name="Normal 9 2 5 8" xfId="29600"/>
    <cellStyle name="Normal 9 2 5 8 2" xfId="29601"/>
    <cellStyle name="Normal 9 2 5 9" xfId="29602"/>
    <cellStyle name="Normal 9 2 6" xfId="29603"/>
    <cellStyle name="Normal 9 2 6 2" xfId="29604"/>
    <cellStyle name="Normal 9 2 6 2 2" xfId="29605"/>
    <cellStyle name="Normal 9 2 6 2 2 2" xfId="29606"/>
    <cellStyle name="Normal 9 2 6 2 2 2 2" xfId="29607"/>
    <cellStyle name="Normal 9 2 6 2 2 2 2 2" xfId="29608"/>
    <cellStyle name="Normal 9 2 6 2 2 2 2 2 2" xfId="29609"/>
    <cellStyle name="Normal 9 2 6 2 2 2 2 2 2 2" xfId="29610"/>
    <cellStyle name="Normal 9 2 6 2 2 2 2 2 3" xfId="29611"/>
    <cellStyle name="Normal 9 2 6 2 2 2 2 3" xfId="29612"/>
    <cellStyle name="Normal 9 2 6 2 2 2 2 3 2" xfId="29613"/>
    <cellStyle name="Normal 9 2 6 2 2 2 2 4" xfId="29614"/>
    <cellStyle name="Normal 9 2 6 2 2 2 3" xfId="29615"/>
    <cellStyle name="Normal 9 2 6 2 2 2 3 2" xfId="29616"/>
    <cellStyle name="Normal 9 2 6 2 2 2 3 2 2" xfId="29617"/>
    <cellStyle name="Normal 9 2 6 2 2 2 3 3" xfId="29618"/>
    <cellStyle name="Normal 9 2 6 2 2 2 4" xfId="29619"/>
    <cellStyle name="Normal 9 2 6 2 2 2 4 2" xfId="29620"/>
    <cellStyle name="Normal 9 2 6 2 2 2 5" xfId="29621"/>
    <cellStyle name="Normal 9 2 6 2 2 3" xfId="29622"/>
    <cellStyle name="Normal 9 2 6 2 2 3 2" xfId="29623"/>
    <cellStyle name="Normal 9 2 6 2 2 3 2 2" xfId="29624"/>
    <cellStyle name="Normal 9 2 6 2 2 3 2 2 2" xfId="29625"/>
    <cellStyle name="Normal 9 2 6 2 2 3 2 3" xfId="29626"/>
    <cellStyle name="Normal 9 2 6 2 2 3 3" xfId="29627"/>
    <cellStyle name="Normal 9 2 6 2 2 3 3 2" xfId="29628"/>
    <cellStyle name="Normal 9 2 6 2 2 3 4" xfId="29629"/>
    <cellStyle name="Normal 9 2 6 2 2 4" xfId="29630"/>
    <cellStyle name="Normal 9 2 6 2 2 4 2" xfId="29631"/>
    <cellStyle name="Normal 9 2 6 2 2 4 2 2" xfId="29632"/>
    <cellStyle name="Normal 9 2 6 2 2 4 3" xfId="29633"/>
    <cellStyle name="Normal 9 2 6 2 2 5" xfId="29634"/>
    <cellStyle name="Normal 9 2 6 2 2 5 2" xfId="29635"/>
    <cellStyle name="Normal 9 2 6 2 2 6" xfId="29636"/>
    <cellStyle name="Normal 9 2 6 2 3" xfId="29637"/>
    <cellStyle name="Normal 9 2 6 2 3 2" xfId="29638"/>
    <cellStyle name="Normal 9 2 6 2 3 2 2" xfId="29639"/>
    <cellStyle name="Normal 9 2 6 2 3 2 2 2" xfId="29640"/>
    <cellStyle name="Normal 9 2 6 2 3 2 2 2 2" xfId="29641"/>
    <cellStyle name="Normal 9 2 6 2 3 2 2 3" xfId="29642"/>
    <cellStyle name="Normal 9 2 6 2 3 2 3" xfId="29643"/>
    <cellStyle name="Normal 9 2 6 2 3 2 3 2" xfId="29644"/>
    <cellStyle name="Normal 9 2 6 2 3 2 4" xfId="29645"/>
    <cellStyle name="Normal 9 2 6 2 3 3" xfId="29646"/>
    <cellStyle name="Normal 9 2 6 2 3 3 2" xfId="29647"/>
    <cellStyle name="Normal 9 2 6 2 3 3 2 2" xfId="29648"/>
    <cellStyle name="Normal 9 2 6 2 3 3 3" xfId="29649"/>
    <cellStyle name="Normal 9 2 6 2 3 4" xfId="29650"/>
    <cellStyle name="Normal 9 2 6 2 3 4 2" xfId="29651"/>
    <cellStyle name="Normal 9 2 6 2 3 5" xfId="29652"/>
    <cellStyle name="Normal 9 2 6 2 4" xfId="29653"/>
    <cellStyle name="Normal 9 2 6 2 4 2" xfId="29654"/>
    <cellStyle name="Normal 9 2 6 2 4 2 2" xfId="29655"/>
    <cellStyle name="Normal 9 2 6 2 4 2 2 2" xfId="29656"/>
    <cellStyle name="Normal 9 2 6 2 4 2 3" xfId="29657"/>
    <cellStyle name="Normal 9 2 6 2 4 3" xfId="29658"/>
    <cellStyle name="Normal 9 2 6 2 4 3 2" xfId="29659"/>
    <cellStyle name="Normal 9 2 6 2 4 4" xfId="29660"/>
    <cellStyle name="Normal 9 2 6 2 5" xfId="29661"/>
    <cellStyle name="Normal 9 2 6 2 5 2" xfId="29662"/>
    <cellStyle name="Normal 9 2 6 2 5 2 2" xfId="29663"/>
    <cellStyle name="Normal 9 2 6 2 5 3" xfId="29664"/>
    <cellStyle name="Normal 9 2 6 2 6" xfId="29665"/>
    <cellStyle name="Normal 9 2 6 2 6 2" xfId="29666"/>
    <cellStyle name="Normal 9 2 6 2 7" xfId="29667"/>
    <cellStyle name="Normal 9 2 6 3" xfId="29668"/>
    <cellStyle name="Normal 9 2 6 3 2" xfId="29669"/>
    <cellStyle name="Normal 9 2 6 3 2 2" xfId="29670"/>
    <cellStyle name="Normal 9 2 6 3 2 2 2" xfId="29671"/>
    <cellStyle name="Normal 9 2 6 3 2 2 2 2" xfId="29672"/>
    <cellStyle name="Normal 9 2 6 3 2 2 2 2 2" xfId="29673"/>
    <cellStyle name="Normal 9 2 6 3 2 2 2 3" xfId="29674"/>
    <cellStyle name="Normal 9 2 6 3 2 2 3" xfId="29675"/>
    <cellStyle name="Normal 9 2 6 3 2 2 3 2" xfId="29676"/>
    <cellStyle name="Normal 9 2 6 3 2 2 4" xfId="29677"/>
    <cellStyle name="Normal 9 2 6 3 2 3" xfId="29678"/>
    <cellStyle name="Normal 9 2 6 3 2 3 2" xfId="29679"/>
    <cellStyle name="Normal 9 2 6 3 2 3 2 2" xfId="29680"/>
    <cellStyle name="Normal 9 2 6 3 2 3 3" xfId="29681"/>
    <cellStyle name="Normal 9 2 6 3 2 4" xfId="29682"/>
    <cellStyle name="Normal 9 2 6 3 2 4 2" xfId="29683"/>
    <cellStyle name="Normal 9 2 6 3 2 5" xfId="29684"/>
    <cellStyle name="Normal 9 2 6 3 3" xfId="29685"/>
    <cellStyle name="Normal 9 2 6 3 3 2" xfId="29686"/>
    <cellStyle name="Normal 9 2 6 3 3 2 2" xfId="29687"/>
    <cellStyle name="Normal 9 2 6 3 3 2 2 2" xfId="29688"/>
    <cellStyle name="Normal 9 2 6 3 3 2 3" xfId="29689"/>
    <cellStyle name="Normal 9 2 6 3 3 3" xfId="29690"/>
    <cellStyle name="Normal 9 2 6 3 3 3 2" xfId="29691"/>
    <cellStyle name="Normal 9 2 6 3 3 4" xfId="29692"/>
    <cellStyle name="Normal 9 2 6 3 4" xfId="29693"/>
    <cellStyle name="Normal 9 2 6 3 4 2" xfId="29694"/>
    <cellStyle name="Normal 9 2 6 3 4 2 2" xfId="29695"/>
    <cellStyle name="Normal 9 2 6 3 4 3" xfId="29696"/>
    <cellStyle name="Normal 9 2 6 3 5" xfId="29697"/>
    <cellStyle name="Normal 9 2 6 3 5 2" xfId="29698"/>
    <cellStyle name="Normal 9 2 6 3 6" xfId="29699"/>
    <cellStyle name="Normal 9 2 6 4" xfId="29700"/>
    <cellStyle name="Normal 9 2 6 4 2" xfId="29701"/>
    <cellStyle name="Normal 9 2 6 4 2 2" xfId="29702"/>
    <cellStyle name="Normal 9 2 6 4 2 2 2" xfId="29703"/>
    <cellStyle name="Normal 9 2 6 4 2 2 2 2" xfId="29704"/>
    <cellStyle name="Normal 9 2 6 4 2 2 3" xfId="29705"/>
    <cellStyle name="Normal 9 2 6 4 2 3" xfId="29706"/>
    <cellStyle name="Normal 9 2 6 4 2 3 2" xfId="29707"/>
    <cellStyle name="Normal 9 2 6 4 2 4" xfId="29708"/>
    <cellStyle name="Normal 9 2 6 4 3" xfId="29709"/>
    <cellStyle name="Normal 9 2 6 4 3 2" xfId="29710"/>
    <cellStyle name="Normal 9 2 6 4 3 2 2" xfId="29711"/>
    <cellStyle name="Normal 9 2 6 4 3 3" xfId="29712"/>
    <cellStyle name="Normal 9 2 6 4 4" xfId="29713"/>
    <cellStyle name="Normal 9 2 6 4 4 2" xfId="29714"/>
    <cellStyle name="Normal 9 2 6 4 5" xfId="29715"/>
    <cellStyle name="Normal 9 2 6 5" xfId="29716"/>
    <cellStyle name="Normal 9 2 6 5 2" xfId="29717"/>
    <cellStyle name="Normal 9 2 6 5 2 2" xfId="29718"/>
    <cellStyle name="Normal 9 2 6 5 2 2 2" xfId="29719"/>
    <cellStyle name="Normal 9 2 6 5 2 3" xfId="29720"/>
    <cellStyle name="Normal 9 2 6 5 3" xfId="29721"/>
    <cellStyle name="Normal 9 2 6 5 3 2" xfId="29722"/>
    <cellStyle name="Normal 9 2 6 5 4" xfId="29723"/>
    <cellStyle name="Normal 9 2 6 6" xfId="29724"/>
    <cellStyle name="Normal 9 2 6 6 2" xfId="29725"/>
    <cellStyle name="Normal 9 2 6 6 2 2" xfId="29726"/>
    <cellStyle name="Normal 9 2 6 6 3" xfId="29727"/>
    <cellStyle name="Normal 9 2 6 7" xfId="29728"/>
    <cellStyle name="Normal 9 2 6 7 2" xfId="29729"/>
    <cellStyle name="Normal 9 2 6 8" xfId="29730"/>
    <cellStyle name="Normal 9 2 7" xfId="29731"/>
    <cellStyle name="Normal 9 2 7 2" xfId="29732"/>
    <cellStyle name="Normal 9 2 7 2 2" xfId="29733"/>
    <cellStyle name="Normal 9 2 7 2 2 2" xfId="29734"/>
    <cellStyle name="Normal 9 2 7 2 2 2 2" xfId="29735"/>
    <cellStyle name="Normal 9 2 7 2 2 2 2 2" xfId="29736"/>
    <cellStyle name="Normal 9 2 7 2 2 2 2 2 2" xfId="29737"/>
    <cellStyle name="Normal 9 2 7 2 2 2 2 3" xfId="29738"/>
    <cellStyle name="Normal 9 2 7 2 2 2 3" xfId="29739"/>
    <cellStyle name="Normal 9 2 7 2 2 2 3 2" xfId="29740"/>
    <cellStyle name="Normal 9 2 7 2 2 2 4" xfId="29741"/>
    <cellStyle name="Normal 9 2 7 2 2 3" xfId="29742"/>
    <cellStyle name="Normal 9 2 7 2 2 3 2" xfId="29743"/>
    <cellStyle name="Normal 9 2 7 2 2 3 2 2" xfId="29744"/>
    <cellStyle name="Normal 9 2 7 2 2 3 3" xfId="29745"/>
    <cellStyle name="Normal 9 2 7 2 2 4" xfId="29746"/>
    <cellStyle name="Normal 9 2 7 2 2 4 2" xfId="29747"/>
    <cellStyle name="Normal 9 2 7 2 2 5" xfId="29748"/>
    <cellStyle name="Normal 9 2 7 2 3" xfId="29749"/>
    <cellStyle name="Normal 9 2 7 2 3 2" xfId="29750"/>
    <cellStyle name="Normal 9 2 7 2 3 2 2" xfId="29751"/>
    <cellStyle name="Normal 9 2 7 2 3 2 2 2" xfId="29752"/>
    <cellStyle name="Normal 9 2 7 2 3 2 3" xfId="29753"/>
    <cellStyle name="Normal 9 2 7 2 3 3" xfId="29754"/>
    <cellStyle name="Normal 9 2 7 2 3 3 2" xfId="29755"/>
    <cellStyle name="Normal 9 2 7 2 3 4" xfId="29756"/>
    <cellStyle name="Normal 9 2 7 2 4" xfId="29757"/>
    <cellStyle name="Normal 9 2 7 2 4 2" xfId="29758"/>
    <cellStyle name="Normal 9 2 7 2 4 2 2" xfId="29759"/>
    <cellStyle name="Normal 9 2 7 2 4 3" xfId="29760"/>
    <cellStyle name="Normal 9 2 7 2 5" xfId="29761"/>
    <cellStyle name="Normal 9 2 7 2 5 2" xfId="29762"/>
    <cellStyle name="Normal 9 2 7 2 6" xfId="29763"/>
    <cellStyle name="Normal 9 2 7 3" xfId="29764"/>
    <cellStyle name="Normal 9 2 7 3 2" xfId="29765"/>
    <cellStyle name="Normal 9 2 7 3 2 2" xfId="29766"/>
    <cellStyle name="Normal 9 2 7 3 2 2 2" xfId="29767"/>
    <cellStyle name="Normal 9 2 7 3 2 2 2 2" xfId="29768"/>
    <cellStyle name="Normal 9 2 7 3 2 2 3" xfId="29769"/>
    <cellStyle name="Normal 9 2 7 3 2 3" xfId="29770"/>
    <cellStyle name="Normal 9 2 7 3 2 3 2" xfId="29771"/>
    <cellStyle name="Normal 9 2 7 3 2 4" xfId="29772"/>
    <cellStyle name="Normal 9 2 7 3 3" xfId="29773"/>
    <cellStyle name="Normal 9 2 7 3 3 2" xfId="29774"/>
    <cellStyle name="Normal 9 2 7 3 3 2 2" xfId="29775"/>
    <cellStyle name="Normal 9 2 7 3 3 3" xfId="29776"/>
    <cellStyle name="Normal 9 2 7 3 4" xfId="29777"/>
    <cellStyle name="Normal 9 2 7 3 4 2" xfId="29778"/>
    <cellStyle name="Normal 9 2 7 3 5" xfId="29779"/>
    <cellStyle name="Normal 9 2 7 4" xfId="29780"/>
    <cellStyle name="Normal 9 2 7 4 2" xfId="29781"/>
    <cellStyle name="Normal 9 2 7 4 2 2" xfId="29782"/>
    <cellStyle name="Normal 9 2 7 4 2 2 2" xfId="29783"/>
    <cellStyle name="Normal 9 2 7 4 2 3" xfId="29784"/>
    <cellStyle name="Normal 9 2 7 4 3" xfId="29785"/>
    <cellStyle name="Normal 9 2 7 4 3 2" xfId="29786"/>
    <cellStyle name="Normal 9 2 7 4 4" xfId="29787"/>
    <cellStyle name="Normal 9 2 7 5" xfId="29788"/>
    <cellStyle name="Normal 9 2 7 5 2" xfId="29789"/>
    <cellStyle name="Normal 9 2 7 5 2 2" xfId="29790"/>
    <cellStyle name="Normal 9 2 7 5 3" xfId="29791"/>
    <cellStyle name="Normal 9 2 7 6" xfId="29792"/>
    <cellStyle name="Normal 9 2 7 6 2" xfId="29793"/>
    <cellStyle name="Normal 9 2 7 7" xfId="29794"/>
    <cellStyle name="Normal 9 2 8" xfId="29795"/>
    <cellStyle name="Normal 9 2 8 2" xfId="29796"/>
    <cellStyle name="Normal 9 2 8 2 2" xfId="29797"/>
    <cellStyle name="Normal 9 2 8 2 2 2" xfId="29798"/>
    <cellStyle name="Normal 9 2 8 2 2 2 2" xfId="29799"/>
    <cellStyle name="Normal 9 2 8 2 2 2 2 2" xfId="29800"/>
    <cellStyle name="Normal 9 2 8 2 2 2 3" xfId="29801"/>
    <cellStyle name="Normal 9 2 8 2 2 3" xfId="29802"/>
    <cellStyle name="Normal 9 2 8 2 2 3 2" xfId="29803"/>
    <cellStyle name="Normal 9 2 8 2 2 4" xfId="29804"/>
    <cellStyle name="Normal 9 2 8 2 3" xfId="29805"/>
    <cellStyle name="Normal 9 2 8 2 3 2" xfId="29806"/>
    <cellStyle name="Normal 9 2 8 2 3 2 2" xfId="29807"/>
    <cellStyle name="Normal 9 2 8 2 3 3" xfId="29808"/>
    <cellStyle name="Normal 9 2 8 2 4" xfId="29809"/>
    <cellStyle name="Normal 9 2 8 2 4 2" xfId="29810"/>
    <cellStyle name="Normal 9 2 8 2 5" xfId="29811"/>
    <cellStyle name="Normal 9 2 8 3" xfId="29812"/>
    <cellStyle name="Normal 9 2 8 3 2" xfId="29813"/>
    <cellStyle name="Normal 9 2 8 3 2 2" xfId="29814"/>
    <cellStyle name="Normal 9 2 8 3 2 2 2" xfId="29815"/>
    <cellStyle name="Normal 9 2 8 3 2 3" xfId="29816"/>
    <cellStyle name="Normal 9 2 8 3 3" xfId="29817"/>
    <cellStyle name="Normal 9 2 8 3 3 2" xfId="29818"/>
    <cellStyle name="Normal 9 2 8 3 4" xfId="29819"/>
    <cellStyle name="Normal 9 2 8 4" xfId="29820"/>
    <cellStyle name="Normal 9 2 8 4 2" xfId="29821"/>
    <cellStyle name="Normal 9 2 8 4 2 2" xfId="29822"/>
    <cellStyle name="Normal 9 2 8 4 3" xfId="29823"/>
    <cellStyle name="Normal 9 2 8 5" xfId="29824"/>
    <cellStyle name="Normal 9 2 8 5 2" xfId="29825"/>
    <cellStyle name="Normal 9 2 8 6" xfId="29826"/>
    <cellStyle name="Normal 9 2 9" xfId="29827"/>
    <cellStyle name="Normal 9 2 9 2" xfId="29828"/>
    <cellStyle name="Normal 9 2 9 2 2" xfId="29829"/>
    <cellStyle name="Normal 9 2 9 2 2 2" xfId="29830"/>
    <cellStyle name="Normal 9 2 9 2 2 2 2" xfId="29831"/>
    <cellStyle name="Normal 9 2 9 2 2 3" xfId="29832"/>
    <cellStyle name="Normal 9 2 9 2 3" xfId="29833"/>
    <cellStyle name="Normal 9 2 9 2 3 2" xfId="29834"/>
    <cellStyle name="Normal 9 2 9 2 4" xfId="29835"/>
    <cellStyle name="Normal 9 2 9 3" xfId="29836"/>
    <cellStyle name="Normal 9 2 9 3 2" xfId="29837"/>
    <cellStyle name="Normal 9 2 9 3 2 2" xfId="29838"/>
    <cellStyle name="Normal 9 2 9 3 3" xfId="29839"/>
    <cellStyle name="Normal 9 2 9 4" xfId="29840"/>
    <cellStyle name="Normal 9 2 9 4 2" xfId="29841"/>
    <cellStyle name="Normal 9 2 9 5" xfId="29842"/>
    <cellStyle name="Normal 9 3" xfId="29843"/>
    <cellStyle name="Normal 9 3 10" xfId="29844"/>
    <cellStyle name="Normal 9 3 10 2" xfId="29845"/>
    <cellStyle name="Normal 9 3 10 2 2" xfId="29846"/>
    <cellStyle name="Normal 9 3 10 3" xfId="29847"/>
    <cellStyle name="Normal 9 3 11" xfId="29848"/>
    <cellStyle name="Normal 9 3 11 2" xfId="29849"/>
    <cellStyle name="Normal 9 3 12" xfId="29850"/>
    <cellStyle name="Normal 9 3 2" xfId="29851"/>
    <cellStyle name="Normal 9 3 2 10" xfId="29852"/>
    <cellStyle name="Normal 9 3 2 10 2" xfId="29853"/>
    <cellStyle name="Normal 9 3 2 11" xfId="29854"/>
    <cellStyle name="Normal 9 3 2 2" xfId="29855"/>
    <cellStyle name="Normal 9 3 2 2 10" xfId="29856"/>
    <cellStyle name="Normal 9 3 2 2 2" xfId="29857"/>
    <cellStyle name="Normal 9 3 2 2 2 2" xfId="29858"/>
    <cellStyle name="Normal 9 3 2 2 2 2 2" xfId="29859"/>
    <cellStyle name="Normal 9 3 2 2 2 2 2 2" xfId="29860"/>
    <cellStyle name="Normal 9 3 2 2 2 2 2 2 2" xfId="29861"/>
    <cellStyle name="Normal 9 3 2 2 2 2 2 2 2 2" xfId="29862"/>
    <cellStyle name="Normal 9 3 2 2 2 2 2 2 2 2 2" xfId="29863"/>
    <cellStyle name="Normal 9 3 2 2 2 2 2 2 2 2 2 2" xfId="29864"/>
    <cellStyle name="Normal 9 3 2 2 2 2 2 2 2 2 2 2 2" xfId="29865"/>
    <cellStyle name="Normal 9 3 2 2 2 2 2 2 2 2 2 3" xfId="29866"/>
    <cellStyle name="Normal 9 3 2 2 2 2 2 2 2 2 3" xfId="29867"/>
    <cellStyle name="Normal 9 3 2 2 2 2 2 2 2 2 3 2" xfId="29868"/>
    <cellStyle name="Normal 9 3 2 2 2 2 2 2 2 2 4" xfId="29869"/>
    <cellStyle name="Normal 9 3 2 2 2 2 2 2 2 3" xfId="29870"/>
    <cellStyle name="Normal 9 3 2 2 2 2 2 2 2 3 2" xfId="29871"/>
    <cellStyle name="Normal 9 3 2 2 2 2 2 2 2 3 2 2" xfId="29872"/>
    <cellStyle name="Normal 9 3 2 2 2 2 2 2 2 3 3" xfId="29873"/>
    <cellStyle name="Normal 9 3 2 2 2 2 2 2 2 4" xfId="29874"/>
    <cellStyle name="Normal 9 3 2 2 2 2 2 2 2 4 2" xfId="29875"/>
    <cellStyle name="Normal 9 3 2 2 2 2 2 2 2 5" xfId="29876"/>
    <cellStyle name="Normal 9 3 2 2 2 2 2 2 3" xfId="29877"/>
    <cellStyle name="Normal 9 3 2 2 2 2 2 2 3 2" xfId="29878"/>
    <cellStyle name="Normal 9 3 2 2 2 2 2 2 3 2 2" xfId="29879"/>
    <cellStyle name="Normal 9 3 2 2 2 2 2 2 3 2 2 2" xfId="29880"/>
    <cellStyle name="Normal 9 3 2 2 2 2 2 2 3 2 3" xfId="29881"/>
    <cellStyle name="Normal 9 3 2 2 2 2 2 2 3 3" xfId="29882"/>
    <cellStyle name="Normal 9 3 2 2 2 2 2 2 3 3 2" xfId="29883"/>
    <cellStyle name="Normal 9 3 2 2 2 2 2 2 3 4" xfId="29884"/>
    <cellStyle name="Normal 9 3 2 2 2 2 2 2 4" xfId="29885"/>
    <cellStyle name="Normal 9 3 2 2 2 2 2 2 4 2" xfId="29886"/>
    <cellStyle name="Normal 9 3 2 2 2 2 2 2 4 2 2" xfId="29887"/>
    <cellStyle name="Normal 9 3 2 2 2 2 2 2 4 3" xfId="29888"/>
    <cellStyle name="Normal 9 3 2 2 2 2 2 2 5" xfId="29889"/>
    <cellStyle name="Normal 9 3 2 2 2 2 2 2 5 2" xfId="29890"/>
    <cellStyle name="Normal 9 3 2 2 2 2 2 2 6" xfId="29891"/>
    <cellStyle name="Normal 9 3 2 2 2 2 2 3" xfId="29892"/>
    <cellStyle name="Normal 9 3 2 2 2 2 2 3 2" xfId="29893"/>
    <cellStyle name="Normal 9 3 2 2 2 2 2 3 2 2" xfId="29894"/>
    <cellStyle name="Normal 9 3 2 2 2 2 2 3 2 2 2" xfId="29895"/>
    <cellStyle name="Normal 9 3 2 2 2 2 2 3 2 2 2 2" xfId="29896"/>
    <cellStyle name="Normal 9 3 2 2 2 2 2 3 2 2 3" xfId="29897"/>
    <cellStyle name="Normal 9 3 2 2 2 2 2 3 2 3" xfId="29898"/>
    <cellStyle name="Normal 9 3 2 2 2 2 2 3 2 3 2" xfId="29899"/>
    <cellStyle name="Normal 9 3 2 2 2 2 2 3 2 4" xfId="29900"/>
    <cellStyle name="Normal 9 3 2 2 2 2 2 3 3" xfId="29901"/>
    <cellStyle name="Normal 9 3 2 2 2 2 2 3 3 2" xfId="29902"/>
    <cellStyle name="Normal 9 3 2 2 2 2 2 3 3 2 2" xfId="29903"/>
    <cellStyle name="Normal 9 3 2 2 2 2 2 3 3 3" xfId="29904"/>
    <cellStyle name="Normal 9 3 2 2 2 2 2 3 4" xfId="29905"/>
    <cellStyle name="Normal 9 3 2 2 2 2 2 3 4 2" xfId="29906"/>
    <cellStyle name="Normal 9 3 2 2 2 2 2 3 5" xfId="29907"/>
    <cellStyle name="Normal 9 3 2 2 2 2 2 4" xfId="29908"/>
    <cellStyle name="Normal 9 3 2 2 2 2 2 4 2" xfId="29909"/>
    <cellStyle name="Normal 9 3 2 2 2 2 2 4 2 2" xfId="29910"/>
    <cellStyle name="Normal 9 3 2 2 2 2 2 4 2 2 2" xfId="29911"/>
    <cellStyle name="Normal 9 3 2 2 2 2 2 4 2 3" xfId="29912"/>
    <cellStyle name="Normal 9 3 2 2 2 2 2 4 3" xfId="29913"/>
    <cellStyle name="Normal 9 3 2 2 2 2 2 4 3 2" xfId="29914"/>
    <cellStyle name="Normal 9 3 2 2 2 2 2 4 4" xfId="29915"/>
    <cellStyle name="Normal 9 3 2 2 2 2 2 5" xfId="29916"/>
    <cellStyle name="Normal 9 3 2 2 2 2 2 5 2" xfId="29917"/>
    <cellStyle name="Normal 9 3 2 2 2 2 2 5 2 2" xfId="29918"/>
    <cellStyle name="Normal 9 3 2 2 2 2 2 5 3" xfId="29919"/>
    <cellStyle name="Normal 9 3 2 2 2 2 2 6" xfId="29920"/>
    <cellStyle name="Normal 9 3 2 2 2 2 2 6 2" xfId="29921"/>
    <cellStyle name="Normal 9 3 2 2 2 2 2 7" xfId="29922"/>
    <cellStyle name="Normal 9 3 2 2 2 2 3" xfId="29923"/>
    <cellStyle name="Normal 9 3 2 2 2 2 3 2" xfId="29924"/>
    <cellStyle name="Normal 9 3 2 2 2 2 3 2 2" xfId="29925"/>
    <cellStyle name="Normal 9 3 2 2 2 2 3 2 2 2" xfId="29926"/>
    <cellStyle name="Normal 9 3 2 2 2 2 3 2 2 2 2" xfId="29927"/>
    <cellStyle name="Normal 9 3 2 2 2 2 3 2 2 2 2 2" xfId="29928"/>
    <cellStyle name="Normal 9 3 2 2 2 2 3 2 2 2 3" xfId="29929"/>
    <cellStyle name="Normal 9 3 2 2 2 2 3 2 2 3" xfId="29930"/>
    <cellStyle name="Normal 9 3 2 2 2 2 3 2 2 3 2" xfId="29931"/>
    <cellStyle name="Normal 9 3 2 2 2 2 3 2 2 4" xfId="29932"/>
    <cellStyle name="Normal 9 3 2 2 2 2 3 2 3" xfId="29933"/>
    <cellStyle name="Normal 9 3 2 2 2 2 3 2 3 2" xfId="29934"/>
    <cellStyle name="Normal 9 3 2 2 2 2 3 2 3 2 2" xfId="29935"/>
    <cellStyle name="Normal 9 3 2 2 2 2 3 2 3 3" xfId="29936"/>
    <cellStyle name="Normal 9 3 2 2 2 2 3 2 4" xfId="29937"/>
    <cellStyle name="Normal 9 3 2 2 2 2 3 2 4 2" xfId="29938"/>
    <cellStyle name="Normal 9 3 2 2 2 2 3 2 5" xfId="29939"/>
    <cellStyle name="Normal 9 3 2 2 2 2 3 3" xfId="29940"/>
    <cellStyle name="Normal 9 3 2 2 2 2 3 3 2" xfId="29941"/>
    <cellStyle name="Normal 9 3 2 2 2 2 3 3 2 2" xfId="29942"/>
    <cellStyle name="Normal 9 3 2 2 2 2 3 3 2 2 2" xfId="29943"/>
    <cellStyle name="Normal 9 3 2 2 2 2 3 3 2 3" xfId="29944"/>
    <cellStyle name="Normal 9 3 2 2 2 2 3 3 3" xfId="29945"/>
    <cellStyle name="Normal 9 3 2 2 2 2 3 3 3 2" xfId="29946"/>
    <cellStyle name="Normal 9 3 2 2 2 2 3 3 4" xfId="29947"/>
    <cellStyle name="Normal 9 3 2 2 2 2 3 4" xfId="29948"/>
    <cellStyle name="Normal 9 3 2 2 2 2 3 4 2" xfId="29949"/>
    <cellStyle name="Normal 9 3 2 2 2 2 3 4 2 2" xfId="29950"/>
    <cellStyle name="Normal 9 3 2 2 2 2 3 4 3" xfId="29951"/>
    <cellStyle name="Normal 9 3 2 2 2 2 3 5" xfId="29952"/>
    <cellStyle name="Normal 9 3 2 2 2 2 3 5 2" xfId="29953"/>
    <cellStyle name="Normal 9 3 2 2 2 2 3 6" xfId="29954"/>
    <cellStyle name="Normal 9 3 2 2 2 2 4" xfId="29955"/>
    <cellStyle name="Normal 9 3 2 2 2 2 4 2" xfId="29956"/>
    <cellStyle name="Normal 9 3 2 2 2 2 4 2 2" xfId="29957"/>
    <cellStyle name="Normal 9 3 2 2 2 2 4 2 2 2" xfId="29958"/>
    <cellStyle name="Normal 9 3 2 2 2 2 4 2 2 2 2" xfId="29959"/>
    <cellStyle name="Normal 9 3 2 2 2 2 4 2 2 3" xfId="29960"/>
    <cellStyle name="Normal 9 3 2 2 2 2 4 2 3" xfId="29961"/>
    <cellStyle name="Normal 9 3 2 2 2 2 4 2 3 2" xfId="29962"/>
    <cellStyle name="Normal 9 3 2 2 2 2 4 2 4" xfId="29963"/>
    <cellStyle name="Normal 9 3 2 2 2 2 4 3" xfId="29964"/>
    <cellStyle name="Normal 9 3 2 2 2 2 4 3 2" xfId="29965"/>
    <cellStyle name="Normal 9 3 2 2 2 2 4 3 2 2" xfId="29966"/>
    <cellStyle name="Normal 9 3 2 2 2 2 4 3 3" xfId="29967"/>
    <cellStyle name="Normal 9 3 2 2 2 2 4 4" xfId="29968"/>
    <cellStyle name="Normal 9 3 2 2 2 2 4 4 2" xfId="29969"/>
    <cellStyle name="Normal 9 3 2 2 2 2 4 5" xfId="29970"/>
    <cellStyle name="Normal 9 3 2 2 2 2 5" xfId="29971"/>
    <cellStyle name="Normal 9 3 2 2 2 2 5 2" xfId="29972"/>
    <cellStyle name="Normal 9 3 2 2 2 2 5 2 2" xfId="29973"/>
    <cellStyle name="Normal 9 3 2 2 2 2 5 2 2 2" xfId="29974"/>
    <cellStyle name="Normal 9 3 2 2 2 2 5 2 3" xfId="29975"/>
    <cellStyle name="Normal 9 3 2 2 2 2 5 3" xfId="29976"/>
    <cellStyle name="Normal 9 3 2 2 2 2 5 3 2" xfId="29977"/>
    <cellStyle name="Normal 9 3 2 2 2 2 5 4" xfId="29978"/>
    <cellStyle name="Normal 9 3 2 2 2 2 6" xfId="29979"/>
    <cellStyle name="Normal 9 3 2 2 2 2 6 2" xfId="29980"/>
    <cellStyle name="Normal 9 3 2 2 2 2 6 2 2" xfId="29981"/>
    <cellStyle name="Normal 9 3 2 2 2 2 6 3" xfId="29982"/>
    <cellStyle name="Normal 9 3 2 2 2 2 7" xfId="29983"/>
    <cellStyle name="Normal 9 3 2 2 2 2 7 2" xfId="29984"/>
    <cellStyle name="Normal 9 3 2 2 2 2 8" xfId="29985"/>
    <cellStyle name="Normal 9 3 2 2 2 3" xfId="29986"/>
    <cellStyle name="Normal 9 3 2 2 2 3 2" xfId="29987"/>
    <cellStyle name="Normal 9 3 2 2 2 3 2 2" xfId="29988"/>
    <cellStyle name="Normal 9 3 2 2 2 3 2 2 2" xfId="29989"/>
    <cellStyle name="Normal 9 3 2 2 2 3 2 2 2 2" xfId="29990"/>
    <cellStyle name="Normal 9 3 2 2 2 3 2 2 2 2 2" xfId="29991"/>
    <cellStyle name="Normal 9 3 2 2 2 3 2 2 2 2 2 2" xfId="29992"/>
    <cellStyle name="Normal 9 3 2 2 2 3 2 2 2 2 3" xfId="29993"/>
    <cellStyle name="Normal 9 3 2 2 2 3 2 2 2 3" xfId="29994"/>
    <cellStyle name="Normal 9 3 2 2 2 3 2 2 2 3 2" xfId="29995"/>
    <cellStyle name="Normal 9 3 2 2 2 3 2 2 2 4" xfId="29996"/>
    <cellStyle name="Normal 9 3 2 2 2 3 2 2 3" xfId="29997"/>
    <cellStyle name="Normal 9 3 2 2 2 3 2 2 3 2" xfId="29998"/>
    <cellStyle name="Normal 9 3 2 2 2 3 2 2 3 2 2" xfId="29999"/>
    <cellStyle name="Normal 9 3 2 2 2 3 2 2 3 3" xfId="30000"/>
    <cellStyle name="Normal 9 3 2 2 2 3 2 2 4" xfId="30001"/>
    <cellStyle name="Normal 9 3 2 2 2 3 2 2 4 2" xfId="30002"/>
    <cellStyle name="Normal 9 3 2 2 2 3 2 2 5" xfId="30003"/>
    <cellStyle name="Normal 9 3 2 2 2 3 2 3" xfId="30004"/>
    <cellStyle name="Normal 9 3 2 2 2 3 2 3 2" xfId="30005"/>
    <cellStyle name="Normal 9 3 2 2 2 3 2 3 2 2" xfId="30006"/>
    <cellStyle name="Normal 9 3 2 2 2 3 2 3 2 2 2" xfId="30007"/>
    <cellStyle name="Normal 9 3 2 2 2 3 2 3 2 3" xfId="30008"/>
    <cellStyle name="Normal 9 3 2 2 2 3 2 3 3" xfId="30009"/>
    <cellStyle name="Normal 9 3 2 2 2 3 2 3 3 2" xfId="30010"/>
    <cellStyle name="Normal 9 3 2 2 2 3 2 3 4" xfId="30011"/>
    <cellStyle name="Normal 9 3 2 2 2 3 2 4" xfId="30012"/>
    <cellStyle name="Normal 9 3 2 2 2 3 2 4 2" xfId="30013"/>
    <cellStyle name="Normal 9 3 2 2 2 3 2 4 2 2" xfId="30014"/>
    <cellStyle name="Normal 9 3 2 2 2 3 2 4 3" xfId="30015"/>
    <cellStyle name="Normal 9 3 2 2 2 3 2 5" xfId="30016"/>
    <cellStyle name="Normal 9 3 2 2 2 3 2 5 2" xfId="30017"/>
    <cellStyle name="Normal 9 3 2 2 2 3 2 6" xfId="30018"/>
    <cellStyle name="Normal 9 3 2 2 2 3 3" xfId="30019"/>
    <cellStyle name="Normal 9 3 2 2 2 3 3 2" xfId="30020"/>
    <cellStyle name="Normal 9 3 2 2 2 3 3 2 2" xfId="30021"/>
    <cellStyle name="Normal 9 3 2 2 2 3 3 2 2 2" xfId="30022"/>
    <cellStyle name="Normal 9 3 2 2 2 3 3 2 2 2 2" xfId="30023"/>
    <cellStyle name="Normal 9 3 2 2 2 3 3 2 2 3" xfId="30024"/>
    <cellStyle name="Normal 9 3 2 2 2 3 3 2 3" xfId="30025"/>
    <cellStyle name="Normal 9 3 2 2 2 3 3 2 3 2" xfId="30026"/>
    <cellStyle name="Normal 9 3 2 2 2 3 3 2 4" xfId="30027"/>
    <cellStyle name="Normal 9 3 2 2 2 3 3 3" xfId="30028"/>
    <cellStyle name="Normal 9 3 2 2 2 3 3 3 2" xfId="30029"/>
    <cellStyle name="Normal 9 3 2 2 2 3 3 3 2 2" xfId="30030"/>
    <cellStyle name="Normal 9 3 2 2 2 3 3 3 3" xfId="30031"/>
    <cellStyle name="Normal 9 3 2 2 2 3 3 4" xfId="30032"/>
    <cellStyle name="Normal 9 3 2 2 2 3 3 4 2" xfId="30033"/>
    <cellStyle name="Normal 9 3 2 2 2 3 3 5" xfId="30034"/>
    <cellStyle name="Normal 9 3 2 2 2 3 4" xfId="30035"/>
    <cellStyle name="Normal 9 3 2 2 2 3 4 2" xfId="30036"/>
    <cellStyle name="Normal 9 3 2 2 2 3 4 2 2" xfId="30037"/>
    <cellStyle name="Normal 9 3 2 2 2 3 4 2 2 2" xfId="30038"/>
    <cellStyle name="Normal 9 3 2 2 2 3 4 2 3" xfId="30039"/>
    <cellStyle name="Normal 9 3 2 2 2 3 4 3" xfId="30040"/>
    <cellStyle name="Normal 9 3 2 2 2 3 4 3 2" xfId="30041"/>
    <cellStyle name="Normal 9 3 2 2 2 3 4 4" xfId="30042"/>
    <cellStyle name="Normal 9 3 2 2 2 3 5" xfId="30043"/>
    <cellStyle name="Normal 9 3 2 2 2 3 5 2" xfId="30044"/>
    <cellStyle name="Normal 9 3 2 2 2 3 5 2 2" xfId="30045"/>
    <cellStyle name="Normal 9 3 2 2 2 3 5 3" xfId="30046"/>
    <cellStyle name="Normal 9 3 2 2 2 3 6" xfId="30047"/>
    <cellStyle name="Normal 9 3 2 2 2 3 6 2" xfId="30048"/>
    <cellStyle name="Normal 9 3 2 2 2 3 7" xfId="30049"/>
    <cellStyle name="Normal 9 3 2 2 2 4" xfId="30050"/>
    <cellStyle name="Normal 9 3 2 2 2 4 2" xfId="30051"/>
    <cellStyle name="Normal 9 3 2 2 2 4 2 2" xfId="30052"/>
    <cellStyle name="Normal 9 3 2 2 2 4 2 2 2" xfId="30053"/>
    <cellStyle name="Normal 9 3 2 2 2 4 2 2 2 2" xfId="30054"/>
    <cellStyle name="Normal 9 3 2 2 2 4 2 2 2 2 2" xfId="30055"/>
    <cellStyle name="Normal 9 3 2 2 2 4 2 2 2 3" xfId="30056"/>
    <cellStyle name="Normal 9 3 2 2 2 4 2 2 3" xfId="30057"/>
    <cellStyle name="Normal 9 3 2 2 2 4 2 2 3 2" xfId="30058"/>
    <cellStyle name="Normal 9 3 2 2 2 4 2 2 4" xfId="30059"/>
    <cellStyle name="Normal 9 3 2 2 2 4 2 3" xfId="30060"/>
    <cellStyle name="Normal 9 3 2 2 2 4 2 3 2" xfId="30061"/>
    <cellStyle name="Normal 9 3 2 2 2 4 2 3 2 2" xfId="30062"/>
    <cellStyle name="Normal 9 3 2 2 2 4 2 3 3" xfId="30063"/>
    <cellStyle name="Normal 9 3 2 2 2 4 2 4" xfId="30064"/>
    <cellStyle name="Normal 9 3 2 2 2 4 2 4 2" xfId="30065"/>
    <cellStyle name="Normal 9 3 2 2 2 4 2 5" xfId="30066"/>
    <cellStyle name="Normal 9 3 2 2 2 4 3" xfId="30067"/>
    <cellStyle name="Normal 9 3 2 2 2 4 3 2" xfId="30068"/>
    <cellStyle name="Normal 9 3 2 2 2 4 3 2 2" xfId="30069"/>
    <cellStyle name="Normal 9 3 2 2 2 4 3 2 2 2" xfId="30070"/>
    <cellStyle name="Normal 9 3 2 2 2 4 3 2 3" xfId="30071"/>
    <cellStyle name="Normal 9 3 2 2 2 4 3 3" xfId="30072"/>
    <cellStyle name="Normal 9 3 2 2 2 4 3 3 2" xfId="30073"/>
    <cellStyle name="Normal 9 3 2 2 2 4 3 4" xfId="30074"/>
    <cellStyle name="Normal 9 3 2 2 2 4 4" xfId="30075"/>
    <cellStyle name="Normal 9 3 2 2 2 4 4 2" xfId="30076"/>
    <cellStyle name="Normal 9 3 2 2 2 4 4 2 2" xfId="30077"/>
    <cellStyle name="Normal 9 3 2 2 2 4 4 3" xfId="30078"/>
    <cellStyle name="Normal 9 3 2 2 2 4 5" xfId="30079"/>
    <cellStyle name="Normal 9 3 2 2 2 4 5 2" xfId="30080"/>
    <cellStyle name="Normal 9 3 2 2 2 4 6" xfId="30081"/>
    <cellStyle name="Normal 9 3 2 2 2 5" xfId="30082"/>
    <cellStyle name="Normal 9 3 2 2 2 5 2" xfId="30083"/>
    <cellStyle name="Normal 9 3 2 2 2 5 2 2" xfId="30084"/>
    <cellStyle name="Normal 9 3 2 2 2 5 2 2 2" xfId="30085"/>
    <cellStyle name="Normal 9 3 2 2 2 5 2 2 2 2" xfId="30086"/>
    <cellStyle name="Normal 9 3 2 2 2 5 2 2 3" xfId="30087"/>
    <cellStyle name="Normal 9 3 2 2 2 5 2 3" xfId="30088"/>
    <cellStyle name="Normal 9 3 2 2 2 5 2 3 2" xfId="30089"/>
    <cellStyle name="Normal 9 3 2 2 2 5 2 4" xfId="30090"/>
    <cellStyle name="Normal 9 3 2 2 2 5 3" xfId="30091"/>
    <cellStyle name="Normal 9 3 2 2 2 5 3 2" xfId="30092"/>
    <cellStyle name="Normal 9 3 2 2 2 5 3 2 2" xfId="30093"/>
    <cellStyle name="Normal 9 3 2 2 2 5 3 3" xfId="30094"/>
    <cellStyle name="Normal 9 3 2 2 2 5 4" xfId="30095"/>
    <cellStyle name="Normal 9 3 2 2 2 5 4 2" xfId="30096"/>
    <cellStyle name="Normal 9 3 2 2 2 5 5" xfId="30097"/>
    <cellStyle name="Normal 9 3 2 2 2 6" xfId="30098"/>
    <cellStyle name="Normal 9 3 2 2 2 6 2" xfId="30099"/>
    <cellStyle name="Normal 9 3 2 2 2 6 2 2" xfId="30100"/>
    <cellStyle name="Normal 9 3 2 2 2 6 2 2 2" xfId="30101"/>
    <cellStyle name="Normal 9 3 2 2 2 6 2 3" xfId="30102"/>
    <cellStyle name="Normal 9 3 2 2 2 6 3" xfId="30103"/>
    <cellStyle name="Normal 9 3 2 2 2 6 3 2" xfId="30104"/>
    <cellStyle name="Normal 9 3 2 2 2 6 4" xfId="30105"/>
    <cellStyle name="Normal 9 3 2 2 2 7" xfId="30106"/>
    <cellStyle name="Normal 9 3 2 2 2 7 2" xfId="30107"/>
    <cellStyle name="Normal 9 3 2 2 2 7 2 2" xfId="30108"/>
    <cellStyle name="Normal 9 3 2 2 2 7 3" xfId="30109"/>
    <cellStyle name="Normal 9 3 2 2 2 8" xfId="30110"/>
    <cellStyle name="Normal 9 3 2 2 2 8 2" xfId="30111"/>
    <cellStyle name="Normal 9 3 2 2 2 9" xfId="30112"/>
    <cellStyle name="Normal 9 3 2 2 3" xfId="30113"/>
    <cellStyle name="Normal 9 3 2 2 3 2" xfId="30114"/>
    <cellStyle name="Normal 9 3 2 2 3 2 2" xfId="30115"/>
    <cellStyle name="Normal 9 3 2 2 3 2 2 2" xfId="30116"/>
    <cellStyle name="Normal 9 3 2 2 3 2 2 2 2" xfId="30117"/>
    <cellStyle name="Normal 9 3 2 2 3 2 2 2 2 2" xfId="30118"/>
    <cellStyle name="Normal 9 3 2 2 3 2 2 2 2 2 2" xfId="30119"/>
    <cellStyle name="Normal 9 3 2 2 3 2 2 2 2 2 2 2" xfId="30120"/>
    <cellStyle name="Normal 9 3 2 2 3 2 2 2 2 2 3" xfId="30121"/>
    <cellStyle name="Normal 9 3 2 2 3 2 2 2 2 3" xfId="30122"/>
    <cellStyle name="Normal 9 3 2 2 3 2 2 2 2 3 2" xfId="30123"/>
    <cellStyle name="Normal 9 3 2 2 3 2 2 2 2 4" xfId="30124"/>
    <cellStyle name="Normal 9 3 2 2 3 2 2 2 3" xfId="30125"/>
    <cellStyle name="Normal 9 3 2 2 3 2 2 2 3 2" xfId="30126"/>
    <cellStyle name="Normal 9 3 2 2 3 2 2 2 3 2 2" xfId="30127"/>
    <cellStyle name="Normal 9 3 2 2 3 2 2 2 3 3" xfId="30128"/>
    <cellStyle name="Normal 9 3 2 2 3 2 2 2 4" xfId="30129"/>
    <cellStyle name="Normal 9 3 2 2 3 2 2 2 4 2" xfId="30130"/>
    <cellStyle name="Normal 9 3 2 2 3 2 2 2 5" xfId="30131"/>
    <cellStyle name="Normal 9 3 2 2 3 2 2 3" xfId="30132"/>
    <cellStyle name="Normal 9 3 2 2 3 2 2 3 2" xfId="30133"/>
    <cellStyle name="Normal 9 3 2 2 3 2 2 3 2 2" xfId="30134"/>
    <cellStyle name="Normal 9 3 2 2 3 2 2 3 2 2 2" xfId="30135"/>
    <cellStyle name="Normal 9 3 2 2 3 2 2 3 2 3" xfId="30136"/>
    <cellStyle name="Normal 9 3 2 2 3 2 2 3 3" xfId="30137"/>
    <cellStyle name="Normal 9 3 2 2 3 2 2 3 3 2" xfId="30138"/>
    <cellStyle name="Normal 9 3 2 2 3 2 2 3 4" xfId="30139"/>
    <cellStyle name="Normal 9 3 2 2 3 2 2 4" xfId="30140"/>
    <cellStyle name="Normal 9 3 2 2 3 2 2 4 2" xfId="30141"/>
    <cellStyle name="Normal 9 3 2 2 3 2 2 4 2 2" xfId="30142"/>
    <cellStyle name="Normal 9 3 2 2 3 2 2 4 3" xfId="30143"/>
    <cellStyle name="Normal 9 3 2 2 3 2 2 5" xfId="30144"/>
    <cellStyle name="Normal 9 3 2 2 3 2 2 5 2" xfId="30145"/>
    <cellStyle name="Normal 9 3 2 2 3 2 2 6" xfId="30146"/>
    <cellStyle name="Normal 9 3 2 2 3 2 3" xfId="30147"/>
    <cellStyle name="Normal 9 3 2 2 3 2 3 2" xfId="30148"/>
    <cellStyle name="Normal 9 3 2 2 3 2 3 2 2" xfId="30149"/>
    <cellStyle name="Normal 9 3 2 2 3 2 3 2 2 2" xfId="30150"/>
    <cellStyle name="Normal 9 3 2 2 3 2 3 2 2 2 2" xfId="30151"/>
    <cellStyle name="Normal 9 3 2 2 3 2 3 2 2 3" xfId="30152"/>
    <cellStyle name="Normal 9 3 2 2 3 2 3 2 3" xfId="30153"/>
    <cellStyle name="Normal 9 3 2 2 3 2 3 2 3 2" xfId="30154"/>
    <cellStyle name="Normal 9 3 2 2 3 2 3 2 4" xfId="30155"/>
    <cellStyle name="Normal 9 3 2 2 3 2 3 3" xfId="30156"/>
    <cellStyle name="Normal 9 3 2 2 3 2 3 3 2" xfId="30157"/>
    <cellStyle name="Normal 9 3 2 2 3 2 3 3 2 2" xfId="30158"/>
    <cellStyle name="Normal 9 3 2 2 3 2 3 3 3" xfId="30159"/>
    <cellStyle name="Normal 9 3 2 2 3 2 3 4" xfId="30160"/>
    <cellStyle name="Normal 9 3 2 2 3 2 3 4 2" xfId="30161"/>
    <cellStyle name="Normal 9 3 2 2 3 2 3 5" xfId="30162"/>
    <cellStyle name="Normal 9 3 2 2 3 2 4" xfId="30163"/>
    <cellStyle name="Normal 9 3 2 2 3 2 4 2" xfId="30164"/>
    <cellStyle name="Normal 9 3 2 2 3 2 4 2 2" xfId="30165"/>
    <cellStyle name="Normal 9 3 2 2 3 2 4 2 2 2" xfId="30166"/>
    <cellStyle name="Normal 9 3 2 2 3 2 4 2 3" xfId="30167"/>
    <cellStyle name="Normal 9 3 2 2 3 2 4 3" xfId="30168"/>
    <cellStyle name="Normal 9 3 2 2 3 2 4 3 2" xfId="30169"/>
    <cellStyle name="Normal 9 3 2 2 3 2 4 4" xfId="30170"/>
    <cellStyle name="Normal 9 3 2 2 3 2 5" xfId="30171"/>
    <cellStyle name="Normal 9 3 2 2 3 2 5 2" xfId="30172"/>
    <cellStyle name="Normal 9 3 2 2 3 2 5 2 2" xfId="30173"/>
    <cellStyle name="Normal 9 3 2 2 3 2 5 3" xfId="30174"/>
    <cellStyle name="Normal 9 3 2 2 3 2 6" xfId="30175"/>
    <cellStyle name="Normal 9 3 2 2 3 2 6 2" xfId="30176"/>
    <cellStyle name="Normal 9 3 2 2 3 2 7" xfId="30177"/>
    <cellStyle name="Normal 9 3 2 2 3 3" xfId="30178"/>
    <cellStyle name="Normal 9 3 2 2 3 3 2" xfId="30179"/>
    <cellStyle name="Normal 9 3 2 2 3 3 2 2" xfId="30180"/>
    <cellStyle name="Normal 9 3 2 2 3 3 2 2 2" xfId="30181"/>
    <cellStyle name="Normal 9 3 2 2 3 3 2 2 2 2" xfId="30182"/>
    <cellStyle name="Normal 9 3 2 2 3 3 2 2 2 2 2" xfId="30183"/>
    <cellStyle name="Normal 9 3 2 2 3 3 2 2 2 3" xfId="30184"/>
    <cellStyle name="Normal 9 3 2 2 3 3 2 2 3" xfId="30185"/>
    <cellStyle name="Normal 9 3 2 2 3 3 2 2 3 2" xfId="30186"/>
    <cellStyle name="Normal 9 3 2 2 3 3 2 2 4" xfId="30187"/>
    <cellStyle name="Normal 9 3 2 2 3 3 2 3" xfId="30188"/>
    <cellStyle name="Normal 9 3 2 2 3 3 2 3 2" xfId="30189"/>
    <cellStyle name="Normal 9 3 2 2 3 3 2 3 2 2" xfId="30190"/>
    <cellStyle name="Normal 9 3 2 2 3 3 2 3 3" xfId="30191"/>
    <cellStyle name="Normal 9 3 2 2 3 3 2 4" xfId="30192"/>
    <cellStyle name="Normal 9 3 2 2 3 3 2 4 2" xfId="30193"/>
    <cellStyle name="Normal 9 3 2 2 3 3 2 5" xfId="30194"/>
    <cellStyle name="Normal 9 3 2 2 3 3 3" xfId="30195"/>
    <cellStyle name="Normal 9 3 2 2 3 3 3 2" xfId="30196"/>
    <cellStyle name="Normal 9 3 2 2 3 3 3 2 2" xfId="30197"/>
    <cellStyle name="Normal 9 3 2 2 3 3 3 2 2 2" xfId="30198"/>
    <cellStyle name="Normal 9 3 2 2 3 3 3 2 3" xfId="30199"/>
    <cellStyle name="Normal 9 3 2 2 3 3 3 3" xfId="30200"/>
    <cellStyle name="Normal 9 3 2 2 3 3 3 3 2" xfId="30201"/>
    <cellStyle name="Normal 9 3 2 2 3 3 3 4" xfId="30202"/>
    <cellStyle name="Normal 9 3 2 2 3 3 4" xfId="30203"/>
    <cellStyle name="Normal 9 3 2 2 3 3 4 2" xfId="30204"/>
    <cellStyle name="Normal 9 3 2 2 3 3 4 2 2" xfId="30205"/>
    <cellStyle name="Normal 9 3 2 2 3 3 4 3" xfId="30206"/>
    <cellStyle name="Normal 9 3 2 2 3 3 5" xfId="30207"/>
    <cellStyle name="Normal 9 3 2 2 3 3 5 2" xfId="30208"/>
    <cellStyle name="Normal 9 3 2 2 3 3 6" xfId="30209"/>
    <cellStyle name="Normal 9 3 2 2 3 4" xfId="30210"/>
    <cellStyle name="Normal 9 3 2 2 3 4 2" xfId="30211"/>
    <cellStyle name="Normal 9 3 2 2 3 4 2 2" xfId="30212"/>
    <cellStyle name="Normal 9 3 2 2 3 4 2 2 2" xfId="30213"/>
    <cellStyle name="Normal 9 3 2 2 3 4 2 2 2 2" xfId="30214"/>
    <cellStyle name="Normal 9 3 2 2 3 4 2 2 3" xfId="30215"/>
    <cellStyle name="Normal 9 3 2 2 3 4 2 3" xfId="30216"/>
    <cellStyle name="Normal 9 3 2 2 3 4 2 3 2" xfId="30217"/>
    <cellStyle name="Normal 9 3 2 2 3 4 2 4" xfId="30218"/>
    <cellStyle name="Normal 9 3 2 2 3 4 3" xfId="30219"/>
    <cellStyle name="Normal 9 3 2 2 3 4 3 2" xfId="30220"/>
    <cellStyle name="Normal 9 3 2 2 3 4 3 2 2" xfId="30221"/>
    <cellStyle name="Normal 9 3 2 2 3 4 3 3" xfId="30222"/>
    <cellStyle name="Normal 9 3 2 2 3 4 4" xfId="30223"/>
    <cellStyle name="Normal 9 3 2 2 3 4 4 2" xfId="30224"/>
    <cellStyle name="Normal 9 3 2 2 3 4 5" xfId="30225"/>
    <cellStyle name="Normal 9 3 2 2 3 5" xfId="30226"/>
    <cellStyle name="Normal 9 3 2 2 3 5 2" xfId="30227"/>
    <cellStyle name="Normal 9 3 2 2 3 5 2 2" xfId="30228"/>
    <cellStyle name="Normal 9 3 2 2 3 5 2 2 2" xfId="30229"/>
    <cellStyle name="Normal 9 3 2 2 3 5 2 3" xfId="30230"/>
    <cellStyle name="Normal 9 3 2 2 3 5 3" xfId="30231"/>
    <cellStyle name="Normal 9 3 2 2 3 5 3 2" xfId="30232"/>
    <cellStyle name="Normal 9 3 2 2 3 5 4" xfId="30233"/>
    <cellStyle name="Normal 9 3 2 2 3 6" xfId="30234"/>
    <cellStyle name="Normal 9 3 2 2 3 6 2" xfId="30235"/>
    <cellStyle name="Normal 9 3 2 2 3 6 2 2" xfId="30236"/>
    <cellStyle name="Normal 9 3 2 2 3 6 3" xfId="30237"/>
    <cellStyle name="Normal 9 3 2 2 3 7" xfId="30238"/>
    <cellStyle name="Normal 9 3 2 2 3 7 2" xfId="30239"/>
    <cellStyle name="Normal 9 3 2 2 3 8" xfId="30240"/>
    <cellStyle name="Normal 9 3 2 2 4" xfId="30241"/>
    <cellStyle name="Normal 9 3 2 2 4 2" xfId="30242"/>
    <cellStyle name="Normal 9 3 2 2 4 2 2" xfId="30243"/>
    <cellStyle name="Normal 9 3 2 2 4 2 2 2" xfId="30244"/>
    <cellStyle name="Normal 9 3 2 2 4 2 2 2 2" xfId="30245"/>
    <cellStyle name="Normal 9 3 2 2 4 2 2 2 2 2" xfId="30246"/>
    <cellStyle name="Normal 9 3 2 2 4 2 2 2 2 2 2" xfId="30247"/>
    <cellStyle name="Normal 9 3 2 2 4 2 2 2 2 3" xfId="30248"/>
    <cellStyle name="Normal 9 3 2 2 4 2 2 2 3" xfId="30249"/>
    <cellStyle name="Normal 9 3 2 2 4 2 2 2 3 2" xfId="30250"/>
    <cellStyle name="Normal 9 3 2 2 4 2 2 2 4" xfId="30251"/>
    <cellStyle name="Normal 9 3 2 2 4 2 2 3" xfId="30252"/>
    <cellStyle name="Normal 9 3 2 2 4 2 2 3 2" xfId="30253"/>
    <cellStyle name="Normal 9 3 2 2 4 2 2 3 2 2" xfId="30254"/>
    <cellStyle name="Normal 9 3 2 2 4 2 2 3 3" xfId="30255"/>
    <cellStyle name="Normal 9 3 2 2 4 2 2 4" xfId="30256"/>
    <cellStyle name="Normal 9 3 2 2 4 2 2 4 2" xfId="30257"/>
    <cellStyle name="Normal 9 3 2 2 4 2 2 5" xfId="30258"/>
    <cellStyle name="Normal 9 3 2 2 4 2 3" xfId="30259"/>
    <cellStyle name="Normal 9 3 2 2 4 2 3 2" xfId="30260"/>
    <cellStyle name="Normal 9 3 2 2 4 2 3 2 2" xfId="30261"/>
    <cellStyle name="Normal 9 3 2 2 4 2 3 2 2 2" xfId="30262"/>
    <cellStyle name="Normal 9 3 2 2 4 2 3 2 3" xfId="30263"/>
    <cellStyle name="Normal 9 3 2 2 4 2 3 3" xfId="30264"/>
    <cellStyle name="Normal 9 3 2 2 4 2 3 3 2" xfId="30265"/>
    <cellStyle name="Normal 9 3 2 2 4 2 3 4" xfId="30266"/>
    <cellStyle name="Normal 9 3 2 2 4 2 4" xfId="30267"/>
    <cellStyle name="Normal 9 3 2 2 4 2 4 2" xfId="30268"/>
    <cellStyle name="Normal 9 3 2 2 4 2 4 2 2" xfId="30269"/>
    <cellStyle name="Normal 9 3 2 2 4 2 4 3" xfId="30270"/>
    <cellStyle name="Normal 9 3 2 2 4 2 5" xfId="30271"/>
    <cellStyle name="Normal 9 3 2 2 4 2 5 2" xfId="30272"/>
    <cellStyle name="Normal 9 3 2 2 4 2 6" xfId="30273"/>
    <cellStyle name="Normal 9 3 2 2 4 3" xfId="30274"/>
    <cellStyle name="Normal 9 3 2 2 4 3 2" xfId="30275"/>
    <cellStyle name="Normal 9 3 2 2 4 3 2 2" xfId="30276"/>
    <cellStyle name="Normal 9 3 2 2 4 3 2 2 2" xfId="30277"/>
    <cellStyle name="Normal 9 3 2 2 4 3 2 2 2 2" xfId="30278"/>
    <cellStyle name="Normal 9 3 2 2 4 3 2 2 3" xfId="30279"/>
    <cellStyle name="Normal 9 3 2 2 4 3 2 3" xfId="30280"/>
    <cellStyle name="Normal 9 3 2 2 4 3 2 3 2" xfId="30281"/>
    <cellStyle name="Normal 9 3 2 2 4 3 2 4" xfId="30282"/>
    <cellStyle name="Normal 9 3 2 2 4 3 3" xfId="30283"/>
    <cellStyle name="Normal 9 3 2 2 4 3 3 2" xfId="30284"/>
    <cellStyle name="Normal 9 3 2 2 4 3 3 2 2" xfId="30285"/>
    <cellStyle name="Normal 9 3 2 2 4 3 3 3" xfId="30286"/>
    <cellStyle name="Normal 9 3 2 2 4 3 4" xfId="30287"/>
    <cellStyle name="Normal 9 3 2 2 4 3 4 2" xfId="30288"/>
    <cellStyle name="Normal 9 3 2 2 4 3 5" xfId="30289"/>
    <cellStyle name="Normal 9 3 2 2 4 4" xfId="30290"/>
    <cellStyle name="Normal 9 3 2 2 4 4 2" xfId="30291"/>
    <cellStyle name="Normal 9 3 2 2 4 4 2 2" xfId="30292"/>
    <cellStyle name="Normal 9 3 2 2 4 4 2 2 2" xfId="30293"/>
    <cellStyle name="Normal 9 3 2 2 4 4 2 3" xfId="30294"/>
    <cellStyle name="Normal 9 3 2 2 4 4 3" xfId="30295"/>
    <cellStyle name="Normal 9 3 2 2 4 4 3 2" xfId="30296"/>
    <cellStyle name="Normal 9 3 2 2 4 4 4" xfId="30297"/>
    <cellStyle name="Normal 9 3 2 2 4 5" xfId="30298"/>
    <cellStyle name="Normal 9 3 2 2 4 5 2" xfId="30299"/>
    <cellStyle name="Normal 9 3 2 2 4 5 2 2" xfId="30300"/>
    <cellStyle name="Normal 9 3 2 2 4 5 3" xfId="30301"/>
    <cellStyle name="Normal 9 3 2 2 4 6" xfId="30302"/>
    <cellStyle name="Normal 9 3 2 2 4 6 2" xfId="30303"/>
    <cellStyle name="Normal 9 3 2 2 4 7" xfId="30304"/>
    <cellStyle name="Normal 9 3 2 2 5" xfId="30305"/>
    <cellStyle name="Normal 9 3 2 2 5 2" xfId="30306"/>
    <cellStyle name="Normal 9 3 2 2 5 2 2" xfId="30307"/>
    <cellStyle name="Normal 9 3 2 2 5 2 2 2" xfId="30308"/>
    <cellStyle name="Normal 9 3 2 2 5 2 2 2 2" xfId="30309"/>
    <cellStyle name="Normal 9 3 2 2 5 2 2 2 2 2" xfId="30310"/>
    <cellStyle name="Normal 9 3 2 2 5 2 2 2 3" xfId="30311"/>
    <cellStyle name="Normal 9 3 2 2 5 2 2 3" xfId="30312"/>
    <cellStyle name="Normal 9 3 2 2 5 2 2 3 2" xfId="30313"/>
    <cellStyle name="Normal 9 3 2 2 5 2 2 4" xfId="30314"/>
    <cellStyle name="Normal 9 3 2 2 5 2 3" xfId="30315"/>
    <cellStyle name="Normal 9 3 2 2 5 2 3 2" xfId="30316"/>
    <cellStyle name="Normal 9 3 2 2 5 2 3 2 2" xfId="30317"/>
    <cellStyle name="Normal 9 3 2 2 5 2 3 3" xfId="30318"/>
    <cellStyle name="Normal 9 3 2 2 5 2 4" xfId="30319"/>
    <cellStyle name="Normal 9 3 2 2 5 2 4 2" xfId="30320"/>
    <cellStyle name="Normal 9 3 2 2 5 2 5" xfId="30321"/>
    <cellStyle name="Normal 9 3 2 2 5 3" xfId="30322"/>
    <cellStyle name="Normal 9 3 2 2 5 3 2" xfId="30323"/>
    <cellStyle name="Normal 9 3 2 2 5 3 2 2" xfId="30324"/>
    <cellStyle name="Normal 9 3 2 2 5 3 2 2 2" xfId="30325"/>
    <cellStyle name="Normal 9 3 2 2 5 3 2 3" xfId="30326"/>
    <cellStyle name="Normal 9 3 2 2 5 3 3" xfId="30327"/>
    <cellStyle name="Normal 9 3 2 2 5 3 3 2" xfId="30328"/>
    <cellStyle name="Normal 9 3 2 2 5 3 4" xfId="30329"/>
    <cellStyle name="Normal 9 3 2 2 5 4" xfId="30330"/>
    <cellStyle name="Normal 9 3 2 2 5 4 2" xfId="30331"/>
    <cellStyle name="Normal 9 3 2 2 5 4 2 2" xfId="30332"/>
    <cellStyle name="Normal 9 3 2 2 5 4 3" xfId="30333"/>
    <cellStyle name="Normal 9 3 2 2 5 5" xfId="30334"/>
    <cellStyle name="Normal 9 3 2 2 5 5 2" xfId="30335"/>
    <cellStyle name="Normal 9 3 2 2 5 6" xfId="30336"/>
    <cellStyle name="Normal 9 3 2 2 6" xfId="30337"/>
    <cellStyle name="Normal 9 3 2 2 6 2" xfId="30338"/>
    <cellStyle name="Normal 9 3 2 2 6 2 2" xfId="30339"/>
    <cellStyle name="Normal 9 3 2 2 6 2 2 2" xfId="30340"/>
    <cellStyle name="Normal 9 3 2 2 6 2 2 2 2" xfId="30341"/>
    <cellStyle name="Normal 9 3 2 2 6 2 2 3" xfId="30342"/>
    <cellStyle name="Normal 9 3 2 2 6 2 3" xfId="30343"/>
    <cellStyle name="Normal 9 3 2 2 6 2 3 2" xfId="30344"/>
    <cellStyle name="Normal 9 3 2 2 6 2 4" xfId="30345"/>
    <cellStyle name="Normal 9 3 2 2 6 3" xfId="30346"/>
    <cellStyle name="Normal 9 3 2 2 6 3 2" xfId="30347"/>
    <cellStyle name="Normal 9 3 2 2 6 3 2 2" xfId="30348"/>
    <cellStyle name="Normal 9 3 2 2 6 3 3" xfId="30349"/>
    <cellStyle name="Normal 9 3 2 2 6 4" xfId="30350"/>
    <cellStyle name="Normal 9 3 2 2 6 4 2" xfId="30351"/>
    <cellStyle name="Normal 9 3 2 2 6 5" xfId="30352"/>
    <cellStyle name="Normal 9 3 2 2 7" xfId="30353"/>
    <cellStyle name="Normal 9 3 2 2 7 2" xfId="30354"/>
    <cellStyle name="Normal 9 3 2 2 7 2 2" xfId="30355"/>
    <cellStyle name="Normal 9 3 2 2 7 2 2 2" xfId="30356"/>
    <cellStyle name="Normal 9 3 2 2 7 2 3" xfId="30357"/>
    <cellStyle name="Normal 9 3 2 2 7 3" xfId="30358"/>
    <cellStyle name="Normal 9 3 2 2 7 3 2" xfId="30359"/>
    <cellStyle name="Normal 9 3 2 2 7 4" xfId="30360"/>
    <cellStyle name="Normal 9 3 2 2 8" xfId="30361"/>
    <cellStyle name="Normal 9 3 2 2 8 2" xfId="30362"/>
    <cellStyle name="Normal 9 3 2 2 8 2 2" xfId="30363"/>
    <cellStyle name="Normal 9 3 2 2 8 3" xfId="30364"/>
    <cellStyle name="Normal 9 3 2 2 9" xfId="30365"/>
    <cellStyle name="Normal 9 3 2 2 9 2" xfId="30366"/>
    <cellStyle name="Normal 9 3 2 3" xfId="30367"/>
    <cellStyle name="Normal 9 3 2 3 2" xfId="30368"/>
    <cellStyle name="Normal 9 3 2 3 2 2" xfId="30369"/>
    <cellStyle name="Normal 9 3 2 3 2 2 2" xfId="30370"/>
    <cellStyle name="Normal 9 3 2 3 2 2 2 2" xfId="30371"/>
    <cellStyle name="Normal 9 3 2 3 2 2 2 2 2" xfId="30372"/>
    <cellStyle name="Normal 9 3 2 3 2 2 2 2 2 2" xfId="30373"/>
    <cellStyle name="Normal 9 3 2 3 2 2 2 2 2 2 2" xfId="30374"/>
    <cellStyle name="Normal 9 3 2 3 2 2 2 2 2 2 2 2" xfId="30375"/>
    <cellStyle name="Normal 9 3 2 3 2 2 2 2 2 2 3" xfId="30376"/>
    <cellStyle name="Normal 9 3 2 3 2 2 2 2 2 3" xfId="30377"/>
    <cellStyle name="Normal 9 3 2 3 2 2 2 2 2 3 2" xfId="30378"/>
    <cellStyle name="Normal 9 3 2 3 2 2 2 2 2 4" xfId="30379"/>
    <cellStyle name="Normal 9 3 2 3 2 2 2 2 3" xfId="30380"/>
    <cellStyle name="Normal 9 3 2 3 2 2 2 2 3 2" xfId="30381"/>
    <cellStyle name="Normal 9 3 2 3 2 2 2 2 3 2 2" xfId="30382"/>
    <cellStyle name="Normal 9 3 2 3 2 2 2 2 3 3" xfId="30383"/>
    <cellStyle name="Normal 9 3 2 3 2 2 2 2 4" xfId="30384"/>
    <cellStyle name="Normal 9 3 2 3 2 2 2 2 4 2" xfId="30385"/>
    <cellStyle name="Normal 9 3 2 3 2 2 2 2 5" xfId="30386"/>
    <cellStyle name="Normal 9 3 2 3 2 2 2 3" xfId="30387"/>
    <cellStyle name="Normal 9 3 2 3 2 2 2 3 2" xfId="30388"/>
    <cellStyle name="Normal 9 3 2 3 2 2 2 3 2 2" xfId="30389"/>
    <cellStyle name="Normal 9 3 2 3 2 2 2 3 2 2 2" xfId="30390"/>
    <cellStyle name="Normal 9 3 2 3 2 2 2 3 2 3" xfId="30391"/>
    <cellStyle name="Normal 9 3 2 3 2 2 2 3 3" xfId="30392"/>
    <cellStyle name="Normal 9 3 2 3 2 2 2 3 3 2" xfId="30393"/>
    <cellStyle name="Normal 9 3 2 3 2 2 2 3 4" xfId="30394"/>
    <cellStyle name="Normal 9 3 2 3 2 2 2 4" xfId="30395"/>
    <cellStyle name="Normal 9 3 2 3 2 2 2 4 2" xfId="30396"/>
    <cellStyle name="Normal 9 3 2 3 2 2 2 4 2 2" xfId="30397"/>
    <cellStyle name="Normal 9 3 2 3 2 2 2 4 3" xfId="30398"/>
    <cellStyle name="Normal 9 3 2 3 2 2 2 5" xfId="30399"/>
    <cellStyle name="Normal 9 3 2 3 2 2 2 5 2" xfId="30400"/>
    <cellStyle name="Normal 9 3 2 3 2 2 2 6" xfId="30401"/>
    <cellStyle name="Normal 9 3 2 3 2 2 3" xfId="30402"/>
    <cellStyle name="Normal 9 3 2 3 2 2 3 2" xfId="30403"/>
    <cellStyle name="Normal 9 3 2 3 2 2 3 2 2" xfId="30404"/>
    <cellStyle name="Normal 9 3 2 3 2 2 3 2 2 2" xfId="30405"/>
    <cellStyle name="Normal 9 3 2 3 2 2 3 2 2 2 2" xfId="30406"/>
    <cellStyle name="Normal 9 3 2 3 2 2 3 2 2 3" xfId="30407"/>
    <cellStyle name="Normal 9 3 2 3 2 2 3 2 3" xfId="30408"/>
    <cellStyle name="Normal 9 3 2 3 2 2 3 2 3 2" xfId="30409"/>
    <cellStyle name="Normal 9 3 2 3 2 2 3 2 4" xfId="30410"/>
    <cellStyle name="Normal 9 3 2 3 2 2 3 3" xfId="30411"/>
    <cellStyle name="Normal 9 3 2 3 2 2 3 3 2" xfId="30412"/>
    <cellStyle name="Normal 9 3 2 3 2 2 3 3 2 2" xfId="30413"/>
    <cellStyle name="Normal 9 3 2 3 2 2 3 3 3" xfId="30414"/>
    <cellStyle name="Normal 9 3 2 3 2 2 3 4" xfId="30415"/>
    <cellStyle name="Normal 9 3 2 3 2 2 3 4 2" xfId="30416"/>
    <cellStyle name="Normal 9 3 2 3 2 2 3 5" xfId="30417"/>
    <cellStyle name="Normal 9 3 2 3 2 2 4" xfId="30418"/>
    <cellStyle name="Normal 9 3 2 3 2 2 4 2" xfId="30419"/>
    <cellStyle name="Normal 9 3 2 3 2 2 4 2 2" xfId="30420"/>
    <cellStyle name="Normal 9 3 2 3 2 2 4 2 2 2" xfId="30421"/>
    <cellStyle name="Normal 9 3 2 3 2 2 4 2 3" xfId="30422"/>
    <cellStyle name="Normal 9 3 2 3 2 2 4 3" xfId="30423"/>
    <cellStyle name="Normal 9 3 2 3 2 2 4 3 2" xfId="30424"/>
    <cellStyle name="Normal 9 3 2 3 2 2 4 4" xfId="30425"/>
    <cellStyle name="Normal 9 3 2 3 2 2 5" xfId="30426"/>
    <cellStyle name="Normal 9 3 2 3 2 2 5 2" xfId="30427"/>
    <cellStyle name="Normal 9 3 2 3 2 2 5 2 2" xfId="30428"/>
    <cellStyle name="Normal 9 3 2 3 2 2 5 3" xfId="30429"/>
    <cellStyle name="Normal 9 3 2 3 2 2 6" xfId="30430"/>
    <cellStyle name="Normal 9 3 2 3 2 2 6 2" xfId="30431"/>
    <cellStyle name="Normal 9 3 2 3 2 2 7" xfId="30432"/>
    <cellStyle name="Normal 9 3 2 3 2 3" xfId="30433"/>
    <cellStyle name="Normal 9 3 2 3 2 3 2" xfId="30434"/>
    <cellStyle name="Normal 9 3 2 3 2 3 2 2" xfId="30435"/>
    <cellStyle name="Normal 9 3 2 3 2 3 2 2 2" xfId="30436"/>
    <cellStyle name="Normal 9 3 2 3 2 3 2 2 2 2" xfId="30437"/>
    <cellStyle name="Normal 9 3 2 3 2 3 2 2 2 2 2" xfId="30438"/>
    <cellStyle name="Normal 9 3 2 3 2 3 2 2 2 3" xfId="30439"/>
    <cellStyle name="Normal 9 3 2 3 2 3 2 2 3" xfId="30440"/>
    <cellStyle name="Normal 9 3 2 3 2 3 2 2 3 2" xfId="30441"/>
    <cellStyle name="Normal 9 3 2 3 2 3 2 2 4" xfId="30442"/>
    <cellStyle name="Normal 9 3 2 3 2 3 2 3" xfId="30443"/>
    <cellStyle name="Normal 9 3 2 3 2 3 2 3 2" xfId="30444"/>
    <cellStyle name="Normal 9 3 2 3 2 3 2 3 2 2" xfId="30445"/>
    <cellStyle name="Normal 9 3 2 3 2 3 2 3 3" xfId="30446"/>
    <cellStyle name="Normal 9 3 2 3 2 3 2 4" xfId="30447"/>
    <cellStyle name="Normal 9 3 2 3 2 3 2 4 2" xfId="30448"/>
    <cellStyle name="Normal 9 3 2 3 2 3 2 5" xfId="30449"/>
    <cellStyle name="Normal 9 3 2 3 2 3 3" xfId="30450"/>
    <cellStyle name="Normal 9 3 2 3 2 3 3 2" xfId="30451"/>
    <cellStyle name="Normal 9 3 2 3 2 3 3 2 2" xfId="30452"/>
    <cellStyle name="Normal 9 3 2 3 2 3 3 2 2 2" xfId="30453"/>
    <cellStyle name="Normal 9 3 2 3 2 3 3 2 3" xfId="30454"/>
    <cellStyle name="Normal 9 3 2 3 2 3 3 3" xfId="30455"/>
    <cellStyle name="Normal 9 3 2 3 2 3 3 3 2" xfId="30456"/>
    <cellStyle name="Normal 9 3 2 3 2 3 3 4" xfId="30457"/>
    <cellStyle name="Normal 9 3 2 3 2 3 4" xfId="30458"/>
    <cellStyle name="Normal 9 3 2 3 2 3 4 2" xfId="30459"/>
    <cellStyle name="Normal 9 3 2 3 2 3 4 2 2" xfId="30460"/>
    <cellStyle name="Normal 9 3 2 3 2 3 4 3" xfId="30461"/>
    <cellStyle name="Normal 9 3 2 3 2 3 5" xfId="30462"/>
    <cellStyle name="Normal 9 3 2 3 2 3 5 2" xfId="30463"/>
    <cellStyle name="Normal 9 3 2 3 2 3 6" xfId="30464"/>
    <cellStyle name="Normal 9 3 2 3 2 4" xfId="30465"/>
    <cellStyle name="Normal 9 3 2 3 2 4 2" xfId="30466"/>
    <cellStyle name="Normal 9 3 2 3 2 4 2 2" xfId="30467"/>
    <cellStyle name="Normal 9 3 2 3 2 4 2 2 2" xfId="30468"/>
    <cellStyle name="Normal 9 3 2 3 2 4 2 2 2 2" xfId="30469"/>
    <cellStyle name="Normal 9 3 2 3 2 4 2 2 3" xfId="30470"/>
    <cellStyle name="Normal 9 3 2 3 2 4 2 3" xfId="30471"/>
    <cellStyle name="Normal 9 3 2 3 2 4 2 3 2" xfId="30472"/>
    <cellStyle name="Normal 9 3 2 3 2 4 2 4" xfId="30473"/>
    <cellStyle name="Normal 9 3 2 3 2 4 3" xfId="30474"/>
    <cellStyle name="Normal 9 3 2 3 2 4 3 2" xfId="30475"/>
    <cellStyle name="Normal 9 3 2 3 2 4 3 2 2" xfId="30476"/>
    <cellStyle name="Normal 9 3 2 3 2 4 3 3" xfId="30477"/>
    <cellStyle name="Normal 9 3 2 3 2 4 4" xfId="30478"/>
    <cellStyle name="Normal 9 3 2 3 2 4 4 2" xfId="30479"/>
    <cellStyle name="Normal 9 3 2 3 2 4 5" xfId="30480"/>
    <cellStyle name="Normal 9 3 2 3 2 5" xfId="30481"/>
    <cellStyle name="Normal 9 3 2 3 2 5 2" xfId="30482"/>
    <cellStyle name="Normal 9 3 2 3 2 5 2 2" xfId="30483"/>
    <cellStyle name="Normal 9 3 2 3 2 5 2 2 2" xfId="30484"/>
    <cellStyle name="Normal 9 3 2 3 2 5 2 3" xfId="30485"/>
    <cellStyle name="Normal 9 3 2 3 2 5 3" xfId="30486"/>
    <cellStyle name="Normal 9 3 2 3 2 5 3 2" xfId="30487"/>
    <cellStyle name="Normal 9 3 2 3 2 5 4" xfId="30488"/>
    <cellStyle name="Normal 9 3 2 3 2 6" xfId="30489"/>
    <cellStyle name="Normal 9 3 2 3 2 6 2" xfId="30490"/>
    <cellStyle name="Normal 9 3 2 3 2 6 2 2" xfId="30491"/>
    <cellStyle name="Normal 9 3 2 3 2 6 3" xfId="30492"/>
    <cellStyle name="Normal 9 3 2 3 2 7" xfId="30493"/>
    <cellStyle name="Normal 9 3 2 3 2 7 2" xfId="30494"/>
    <cellStyle name="Normal 9 3 2 3 2 8" xfId="30495"/>
    <cellStyle name="Normal 9 3 2 3 3" xfId="30496"/>
    <cellStyle name="Normal 9 3 2 3 3 2" xfId="30497"/>
    <cellStyle name="Normal 9 3 2 3 3 2 2" xfId="30498"/>
    <cellStyle name="Normal 9 3 2 3 3 2 2 2" xfId="30499"/>
    <cellStyle name="Normal 9 3 2 3 3 2 2 2 2" xfId="30500"/>
    <cellStyle name="Normal 9 3 2 3 3 2 2 2 2 2" xfId="30501"/>
    <cellStyle name="Normal 9 3 2 3 3 2 2 2 2 2 2" xfId="30502"/>
    <cellStyle name="Normal 9 3 2 3 3 2 2 2 2 3" xfId="30503"/>
    <cellStyle name="Normal 9 3 2 3 3 2 2 2 3" xfId="30504"/>
    <cellStyle name="Normal 9 3 2 3 3 2 2 2 3 2" xfId="30505"/>
    <cellStyle name="Normal 9 3 2 3 3 2 2 2 4" xfId="30506"/>
    <cellStyle name="Normal 9 3 2 3 3 2 2 3" xfId="30507"/>
    <cellStyle name="Normal 9 3 2 3 3 2 2 3 2" xfId="30508"/>
    <cellStyle name="Normal 9 3 2 3 3 2 2 3 2 2" xfId="30509"/>
    <cellStyle name="Normal 9 3 2 3 3 2 2 3 3" xfId="30510"/>
    <cellStyle name="Normal 9 3 2 3 3 2 2 4" xfId="30511"/>
    <cellStyle name="Normal 9 3 2 3 3 2 2 4 2" xfId="30512"/>
    <cellStyle name="Normal 9 3 2 3 3 2 2 5" xfId="30513"/>
    <cellStyle name="Normal 9 3 2 3 3 2 3" xfId="30514"/>
    <cellStyle name="Normal 9 3 2 3 3 2 3 2" xfId="30515"/>
    <cellStyle name="Normal 9 3 2 3 3 2 3 2 2" xfId="30516"/>
    <cellStyle name="Normal 9 3 2 3 3 2 3 2 2 2" xfId="30517"/>
    <cellStyle name="Normal 9 3 2 3 3 2 3 2 3" xfId="30518"/>
    <cellStyle name="Normal 9 3 2 3 3 2 3 3" xfId="30519"/>
    <cellStyle name="Normal 9 3 2 3 3 2 3 3 2" xfId="30520"/>
    <cellStyle name="Normal 9 3 2 3 3 2 3 4" xfId="30521"/>
    <cellStyle name="Normal 9 3 2 3 3 2 4" xfId="30522"/>
    <cellStyle name="Normal 9 3 2 3 3 2 4 2" xfId="30523"/>
    <cellStyle name="Normal 9 3 2 3 3 2 4 2 2" xfId="30524"/>
    <cellStyle name="Normal 9 3 2 3 3 2 4 3" xfId="30525"/>
    <cellStyle name="Normal 9 3 2 3 3 2 5" xfId="30526"/>
    <cellStyle name="Normal 9 3 2 3 3 2 5 2" xfId="30527"/>
    <cellStyle name="Normal 9 3 2 3 3 2 6" xfId="30528"/>
    <cellStyle name="Normal 9 3 2 3 3 3" xfId="30529"/>
    <cellStyle name="Normal 9 3 2 3 3 3 2" xfId="30530"/>
    <cellStyle name="Normal 9 3 2 3 3 3 2 2" xfId="30531"/>
    <cellStyle name="Normal 9 3 2 3 3 3 2 2 2" xfId="30532"/>
    <cellStyle name="Normal 9 3 2 3 3 3 2 2 2 2" xfId="30533"/>
    <cellStyle name="Normal 9 3 2 3 3 3 2 2 3" xfId="30534"/>
    <cellStyle name="Normal 9 3 2 3 3 3 2 3" xfId="30535"/>
    <cellStyle name="Normal 9 3 2 3 3 3 2 3 2" xfId="30536"/>
    <cellStyle name="Normal 9 3 2 3 3 3 2 4" xfId="30537"/>
    <cellStyle name="Normal 9 3 2 3 3 3 3" xfId="30538"/>
    <cellStyle name="Normal 9 3 2 3 3 3 3 2" xfId="30539"/>
    <cellStyle name="Normal 9 3 2 3 3 3 3 2 2" xfId="30540"/>
    <cellStyle name="Normal 9 3 2 3 3 3 3 3" xfId="30541"/>
    <cellStyle name="Normal 9 3 2 3 3 3 4" xfId="30542"/>
    <cellStyle name="Normal 9 3 2 3 3 3 4 2" xfId="30543"/>
    <cellStyle name="Normal 9 3 2 3 3 3 5" xfId="30544"/>
    <cellStyle name="Normal 9 3 2 3 3 4" xfId="30545"/>
    <cellStyle name="Normal 9 3 2 3 3 4 2" xfId="30546"/>
    <cellStyle name="Normal 9 3 2 3 3 4 2 2" xfId="30547"/>
    <cellStyle name="Normal 9 3 2 3 3 4 2 2 2" xfId="30548"/>
    <cellStyle name="Normal 9 3 2 3 3 4 2 3" xfId="30549"/>
    <cellStyle name="Normal 9 3 2 3 3 4 3" xfId="30550"/>
    <cellStyle name="Normal 9 3 2 3 3 4 3 2" xfId="30551"/>
    <cellStyle name="Normal 9 3 2 3 3 4 4" xfId="30552"/>
    <cellStyle name="Normal 9 3 2 3 3 5" xfId="30553"/>
    <cellStyle name="Normal 9 3 2 3 3 5 2" xfId="30554"/>
    <cellStyle name="Normal 9 3 2 3 3 5 2 2" xfId="30555"/>
    <cellStyle name="Normal 9 3 2 3 3 5 3" xfId="30556"/>
    <cellStyle name="Normal 9 3 2 3 3 6" xfId="30557"/>
    <cellStyle name="Normal 9 3 2 3 3 6 2" xfId="30558"/>
    <cellStyle name="Normal 9 3 2 3 3 7" xfId="30559"/>
    <cellStyle name="Normal 9 3 2 3 4" xfId="30560"/>
    <cellStyle name="Normal 9 3 2 3 4 2" xfId="30561"/>
    <cellStyle name="Normal 9 3 2 3 4 2 2" xfId="30562"/>
    <cellStyle name="Normal 9 3 2 3 4 2 2 2" xfId="30563"/>
    <cellStyle name="Normal 9 3 2 3 4 2 2 2 2" xfId="30564"/>
    <cellStyle name="Normal 9 3 2 3 4 2 2 2 2 2" xfId="30565"/>
    <cellStyle name="Normal 9 3 2 3 4 2 2 2 3" xfId="30566"/>
    <cellStyle name="Normal 9 3 2 3 4 2 2 3" xfId="30567"/>
    <cellStyle name="Normal 9 3 2 3 4 2 2 3 2" xfId="30568"/>
    <cellStyle name="Normal 9 3 2 3 4 2 2 4" xfId="30569"/>
    <cellStyle name="Normal 9 3 2 3 4 2 3" xfId="30570"/>
    <cellStyle name="Normal 9 3 2 3 4 2 3 2" xfId="30571"/>
    <cellStyle name="Normal 9 3 2 3 4 2 3 2 2" xfId="30572"/>
    <cellStyle name="Normal 9 3 2 3 4 2 3 3" xfId="30573"/>
    <cellStyle name="Normal 9 3 2 3 4 2 4" xfId="30574"/>
    <cellStyle name="Normal 9 3 2 3 4 2 4 2" xfId="30575"/>
    <cellStyle name="Normal 9 3 2 3 4 2 5" xfId="30576"/>
    <cellStyle name="Normal 9 3 2 3 4 3" xfId="30577"/>
    <cellStyle name="Normal 9 3 2 3 4 3 2" xfId="30578"/>
    <cellStyle name="Normal 9 3 2 3 4 3 2 2" xfId="30579"/>
    <cellStyle name="Normal 9 3 2 3 4 3 2 2 2" xfId="30580"/>
    <cellStyle name="Normal 9 3 2 3 4 3 2 3" xfId="30581"/>
    <cellStyle name="Normal 9 3 2 3 4 3 3" xfId="30582"/>
    <cellStyle name="Normal 9 3 2 3 4 3 3 2" xfId="30583"/>
    <cellStyle name="Normal 9 3 2 3 4 3 4" xfId="30584"/>
    <cellStyle name="Normal 9 3 2 3 4 4" xfId="30585"/>
    <cellStyle name="Normal 9 3 2 3 4 4 2" xfId="30586"/>
    <cellStyle name="Normal 9 3 2 3 4 4 2 2" xfId="30587"/>
    <cellStyle name="Normal 9 3 2 3 4 4 3" xfId="30588"/>
    <cellStyle name="Normal 9 3 2 3 4 5" xfId="30589"/>
    <cellStyle name="Normal 9 3 2 3 4 5 2" xfId="30590"/>
    <cellStyle name="Normal 9 3 2 3 4 6" xfId="30591"/>
    <cellStyle name="Normal 9 3 2 3 5" xfId="30592"/>
    <cellStyle name="Normal 9 3 2 3 5 2" xfId="30593"/>
    <cellStyle name="Normal 9 3 2 3 5 2 2" xfId="30594"/>
    <cellStyle name="Normal 9 3 2 3 5 2 2 2" xfId="30595"/>
    <cellStyle name="Normal 9 3 2 3 5 2 2 2 2" xfId="30596"/>
    <cellStyle name="Normal 9 3 2 3 5 2 2 3" xfId="30597"/>
    <cellStyle name="Normal 9 3 2 3 5 2 3" xfId="30598"/>
    <cellStyle name="Normal 9 3 2 3 5 2 3 2" xfId="30599"/>
    <cellStyle name="Normal 9 3 2 3 5 2 4" xfId="30600"/>
    <cellStyle name="Normal 9 3 2 3 5 3" xfId="30601"/>
    <cellStyle name="Normal 9 3 2 3 5 3 2" xfId="30602"/>
    <cellStyle name="Normal 9 3 2 3 5 3 2 2" xfId="30603"/>
    <cellStyle name="Normal 9 3 2 3 5 3 3" xfId="30604"/>
    <cellStyle name="Normal 9 3 2 3 5 4" xfId="30605"/>
    <cellStyle name="Normal 9 3 2 3 5 4 2" xfId="30606"/>
    <cellStyle name="Normal 9 3 2 3 5 5" xfId="30607"/>
    <cellStyle name="Normal 9 3 2 3 6" xfId="30608"/>
    <cellStyle name="Normal 9 3 2 3 6 2" xfId="30609"/>
    <cellStyle name="Normal 9 3 2 3 6 2 2" xfId="30610"/>
    <cellStyle name="Normal 9 3 2 3 6 2 2 2" xfId="30611"/>
    <cellStyle name="Normal 9 3 2 3 6 2 3" xfId="30612"/>
    <cellStyle name="Normal 9 3 2 3 6 3" xfId="30613"/>
    <cellStyle name="Normal 9 3 2 3 6 3 2" xfId="30614"/>
    <cellStyle name="Normal 9 3 2 3 6 4" xfId="30615"/>
    <cellStyle name="Normal 9 3 2 3 7" xfId="30616"/>
    <cellStyle name="Normal 9 3 2 3 7 2" xfId="30617"/>
    <cellStyle name="Normal 9 3 2 3 7 2 2" xfId="30618"/>
    <cellStyle name="Normal 9 3 2 3 7 3" xfId="30619"/>
    <cellStyle name="Normal 9 3 2 3 8" xfId="30620"/>
    <cellStyle name="Normal 9 3 2 3 8 2" xfId="30621"/>
    <cellStyle name="Normal 9 3 2 3 9" xfId="30622"/>
    <cellStyle name="Normal 9 3 2 4" xfId="30623"/>
    <cellStyle name="Normal 9 3 2 4 2" xfId="30624"/>
    <cellStyle name="Normal 9 3 2 4 2 2" xfId="30625"/>
    <cellStyle name="Normal 9 3 2 4 2 2 2" xfId="30626"/>
    <cellStyle name="Normal 9 3 2 4 2 2 2 2" xfId="30627"/>
    <cellStyle name="Normal 9 3 2 4 2 2 2 2 2" xfId="30628"/>
    <cellStyle name="Normal 9 3 2 4 2 2 2 2 2 2" xfId="30629"/>
    <cellStyle name="Normal 9 3 2 4 2 2 2 2 2 2 2" xfId="30630"/>
    <cellStyle name="Normal 9 3 2 4 2 2 2 2 2 3" xfId="30631"/>
    <cellStyle name="Normal 9 3 2 4 2 2 2 2 3" xfId="30632"/>
    <cellStyle name="Normal 9 3 2 4 2 2 2 2 3 2" xfId="30633"/>
    <cellStyle name="Normal 9 3 2 4 2 2 2 2 4" xfId="30634"/>
    <cellStyle name="Normal 9 3 2 4 2 2 2 3" xfId="30635"/>
    <cellStyle name="Normal 9 3 2 4 2 2 2 3 2" xfId="30636"/>
    <cellStyle name="Normal 9 3 2 4 2 2 2 3 2 2" xfId="30637"/>
    <cellStyle name="Normal 9 3 2 4 2 2 2 3 3" xfId="30638"/>
    <cellStyle name="Normal 9 3 2 4 2 2 2 4" xfId="30639"/>
    <cellStyle name="Normal 9 3 2 4 2 2 2 4 2" xfId="30640"/>
    <cellStyle name="Normal 9 3 2 4 2 2 2 5" xfId="30641"/>
    <cellStyle name="Normal 9 3 2 4 2 2 3" xfId="30642"/>
    <cellStyle name="Normal 9 3 2 4 2 2 3 2" xfId="30643"/>
    <cellStyle name="Normal 9 3 2 4 2 2 3 2 2" xfId="30644"/>
    <cellStyle name="Normal 9 3 2 4 2 2 3 2 2 2" xfId="30645"/>
    <cellStyle name="Normal 9 3 2 4 2 2 3 2 3" xfId="30646"/>
    <cellStyle name="Normal 9 3 2 4 2 2 3 3" xfId="30647"/>
    <cellStyle name="Normal 9 3 2 4 2 2 3 3 2" xfId="30648"/>
    <cellStyle name="Normal 9 3 2 4 2 2 3 4" xfId="30649"/>
    <cellStyle name="Normal 9 3 2 4 2 2 4" xfId="30650"/>
    <cellStyle name="Normal 9 3 2 4 2 2 4 2" xfId="30651"/>
    <cellStyle name="Normal 9 3 2 4 2 2 4 2 2" xfId="30652"/>
    <cellStyle name="Normal 9 3 2 4 2 2 4 3" xfId="30653"/>
    <cellStyle name="Normal 9 3 2 4 2 2 5" xfId="30654"/>
    <cellStyle name="Normal 9 3 2 4 2 2 5 2" xfId="30655"/>
    <cellStyle name="Normal 9 3 2 4 2 2 6" xfId="30656"/>
    <cellStyle name="Normal 9 3 2 4 2 3" xfId="30657"/>
    <cellStyle name="Normal 9 3 2 4 2 3 2" xfId="30658"/>
    <cellStyle name="Normal 9 3 2 4 2 3 2 2" xfId="30659"/>
    <cellStyle name="Normal 9 3 2 4 2 3 2 2 2" xfId="30660"/>
    <cellStyle name="Normal 9 3 2 4 2 3 2 2 2 2" xfId="30661"/>
    <cellStyle name="Normal 9 3 2 4 2 3 2 2 3" xfId="30662"/>
    <cellStyle name="Normal 9 3 2 4 2 3 2 3" xfId="30663"/>
    <cellStyle name="Normal 9 3 2 4 2 3 2 3 2" xfId="30664"/>
    <cellStyle name="Normal 9 3 2 4 2 3 2 4" xfId="30665"/>
    <cellStyle name="Normal 9 3 2 4 2 3 3" xfId="30666"/>
    <cellStyle name="Normal 9 3 2 4 2 3 3 2" xfId="30667"/>
    <cellStyle name="Normal 9 3 2 4 2 3 3 2 2" xfId="30668"/>
    <cellStyle name="Normal 9 3 2 4 2 3 3 3" xfId="30669"/>
    <cellStyle name="Normal 9 3 2 4 2 3 4" xfId="30670"/>
    <cellStyle name="Normal 9 3 2 4 2 3 4 2" xfId="30671"/>
    <cellStyle name="Normal 9 3 2 4 2 3 5" xfId="30672"/>
    <cellStyle name="Normal 9 3 2 4 2 4" xfId="30673"/>
    <cellStyle name="Normal 9 3 2 4 2 4 2" xfId="30674"/>
    <cellStyle name="Normal 9 3 2 4 2 4 2 2" xfId="30675"/>
    <cellStyle name="Normal 9 3 2 4 2 4 2 2 2" xfId="30676"/>
    <cellStyle name="Normal 9 3 2 4 2 4 2 3" xfId="30677"/>
    <cellStyle name="Normal 9 3 2 4 2 4 3" xfId="30678"/>
    <cellStyle name="Normal 9 3 2 4 2 4 3 2" xfId="30679"/>
    <cellStyle name="Normal 9 3 2 4 2 4 4" xfId="30680"/>
    <cellStyle name="Normal 9 3 2 4 2 5" xfId="30681"/>
    <cellStyle name="Normal 9 3 2 4 2 5 2" xfId="30682"/>
    <cellStyle name="Normal 9 3 2 4 2 5 2 2" xfId="30683"/>
    <cellStyle name="Normal 9 3 2 4 2 5 3" xfId="30684"/>
    <cellStyle name="Normal 9 3 2 4 2 6" xfId="30685"/>
    <cellStyle name="Normal 9 3 2 4 2 6 2" xfId="30686"/>
    <cellStyle name="Normal 9 3 2 4 2 7" xfId="30687"/>
    <cellStyle name="Normal 9 3 2 4 3" xfId="30688"/>
    <cellStyle name="Normal 9 3 2 4 3 2" xfId="30689"/>
    <cellStyle name="Normal 9 3 2 4 3 2 2" xfId="30690"/>
    <cellStyle name="Normal 9 3 2 4 3 2 2 2" xfId="30691"/>
    <cellStyle name="Normal 9 3 2 4 3 2 2 2 2" xfId="30692"/>
    <cellStyle name="Normal 9 3 2 4 3 2 2 2 2 2" xfId="30693"/>
    <cellStyle name="Normal 9 3 2 4 3 2 2 2 3" xfId="30694"/>
    <cellStyle name="Normal 9 3 2 4 3 2 2 3" xfId="30695"/>
    <cellStyle name="Normal 9 3 2 4 3 2 2 3 2" xfId="30696"/>
    <cellStyle name="Normal 9 3 2 4 3 2 2 4" xfId="30697"/>
    <cellStyle name="Normal 9 3 2 4 3 2 3" xfId="30698"/>
    <cellStyle name="Normal 9 3 2 4 3 2 3 2" xfId="30699"/>
    <cellStyle name="Normal 9 3 2 4 3 2 3 2 2" xfId="30700"/>
    <cellStyle name="Normal 9 3 2 4 3 2 3 3" xfId="30701"/>
    <cellStyle name="Normal 9 3 2 4 3 2 4" xfId="30702"/>
    <cellStyle name="Normal 9 3 2 4 3 2 4 2" xfId="30703"/>
    <cellStyle name="Normal 9 3 2 4 3 2 5" xfId="30704"/>
    <cellStyle name="Normal 9 3 2 4 3 3" xfId="30705"/>
    <cellStyle name="Normal 9 3 2 4 3 3 2" xfId="30706"/>
    <cellStyle name="Normal 9 3 2 4 3 3 2 2" xfId="30707"/>
    <cellStyle name="Normal 9 3 2 4 3 3 2 2 2" xfId="30708"/>
    <cellStyle name="Normal 9 3 2 4 3 3 2 3" xfId="30709"/>
    <cellStyle name="Normal 9 3 2 4 3 3 3" xfId="30710"/>
    <cellStyle name="Normal 9 3 2 4 3 3 3 2" xfId="30711"/>
    <cellStyle name="Normal 9 3 2 4 3 3 4" xfId="30712"/>
    <cellStyle name="Normal 9 3 2 4 3 4" xfId="30713"/>
    <cellStyle name="Normal 9 3 2 4 3 4 2" xfId="30714"/>
    <cellStyle name="Normal 9 3 2 4 3 4 2 2" xfId="30715"/>
    <cellStyle name="Normal 9 3 2 4 3 4 3" xfId="30716"/>
    <cellStyle name="Normal 9 3 2 4 3 5" xfId="30717"/>
    <cellStyle name="Normal 9 3 2 4 3 5 2" xfId="30718"/>
    <cellStyle name="Normal 9 3 2 4 3 6" xfId="30719"/>
    <cellStyle name="Normal 9 3 2 4 4" xfId="30720"/>
    <cellStyle name="Normal 9 3 2 4 4 2" xfId="30721"/>
    <cellStyle name="Normal 9 3 2 4 4 2 2" xfId="30722"/>
    <cellStyle name="Normal 9 3 2 4 4 2 2 2" xfId="30723"/>
    <cellStyle name="Normal 9 3 2 4 4 2 2 2 2" xfId="30724"/>
    <cellStyle name="Normal 9 3 2 4 4 2 2 3" xfId="30725"/>
    <cellStyle name="Normal 9 3 2 4 4 2 3" xfId="30726"/>
    <cellStyle name="Normal 9 3 2 4 4 2 3 2" xfId="30727"/>
    <cellStyle name="Normal 9 3 2 4 4 2 4" xfId="30728"/>
    <cellStyle name="Normal 9 3 2 4 4 3" xfId="30729"/>
    <cellStyle name="Normal 9 3 2 4 4 3 2" xfId="30730"/>
    <cellStyle name="Normal 9 3 2 4 4 3 2 2" xfId="30731"/>
    <cellStyle name="Normal 9 3 2 4 4 3 3" xfId="30732"/>
    <cellStyle name="Normal 9 3 2 4 4 4" xfId="30733"/>
    <cellStyle name="Normal 9 3 2 4 4 4 2" xfId="30734"/>
    <cellStyle name="Normal 9 3 2 4 4 5" xfId="30735"/>
    <cellStyle name="Normal 9 3 2 4 5" xfId="30736"/>
    <cellStyle name="Normal 9 3 2 4 5 2" xfId="30737"/>
    <cellStyle name="Normal 9 3 2 4 5 2 2" xfId="30738"/>
    <cellStyle name="Normal 9 3 2 4 5 2 2 2" xfId="30739"/>
    <cellStyle name="Normal 9 3 2 4 5 2 3" xfId="30740"/>
    <cellStyle name="Normal 9 3 2 4 5 3" xfId="30741"/>
    <cellStyle name="Normal 9 3 2 4 5 3 2" xfId="30742"/>
    <cellStyle name="Normal 9 3 2 4 5 4" xfId="30743"/>
    <cellStyle name="Normal 9 3 2 4 6" xfId="30744"/>
    <cellStyle name="Normal 9 3 2 4 6 2" xfId="30745"/>
    <cellStyle name="Normal 9 3 2 4 6 2 2" xfId="30746"/>
    <cellStyle name="Normal 9 3 2 4 6 3" xfId="30747"/>
    <cellStyle name="Normal 9 3 2 4 7" xfId="30748"/>
    <cellStyle name="Normal 9 3 2 4 7 2" xfId="30749"/>
    <cellStyle name="Normal 9 3 2 4 8" xfId="30750"/>
    <cellStyle name="Normal 9 3 2 5" xfId="30751"/>
    <cellStyle name="Normal 9 3 2 5 2" xfId="30752"/>
    <cellStyle name="Normal 9 3 2 5 2 2" xfId="30753"/>
    <cellStyle name="Normal 9 3 2 5 2 2 2" xfId="30754"/>
    <cellStyle name="Normal 9 3 2 5 2 2 2 2" xfId="30755"/>
    <cellStyle name="Normal 9 3 2 5 2 2 2 2 2" xfId="30756"/>
    <cellStyle name="Normal 9 3 2 5 2 2 2 2 2 2" xfId="30757"/>
    <cellStyle name="Normal 9 3 2 5 2 2 2 2 3" xfId="30758"/>
    <cellStyle name="Normal 9 3 2 5 2 2 2 3" xfId="30759"/>
    <cellStyle name="Normal 9 3 2 5 2 2 2 3 2" xfId="30760"/>
    <cellStyle name="Normal 9 3 2 5 2 2 2 4" xfId="30761"/>
    <cellStyle name="Normal 9 3 2 5 2 2 3" xfId="30762"/>
    <cellStyle name="Normal 9 3 2 5 2 2 3 2" xfId="30763"/>
    <cellStyle name="Normal 9 3 2 5 2 2 3 2 2" xfId="30764"/>
    <cellStyle name="Normal 9 3 2 5 2 2 3 3" xfId="30765"/>
    <cellStyle name="Normal 9 3 2 5 2 2 4" xfId="30766"/>
    <cellStyle name="Normal 9 3 2 5 2 2 4 2" xfId="30767"/>
    <cellStyle name="Normal 9 3 2 5 2 2 5" xfId="30768"/>
    <cellStyle name="Normal 9 3 2 5 2 3" xfId="30769"/>
    <cellStyle name="Normal 9 3 2 5 2 3 2" xfId="30770"/>
    <cellStyle name="Normal 9 3 2 5 2 3 2 2" xfId="30771"/>
    <cellStyle name="Normal 9 3 2 5 2 3 2 2 2" xfId="30772"/>
    <cellStyle name="Normal 9 3 2 5 2 3 2 3" xfId="30773"/>
    <cellStyle name="Normal 9 3 2 5 2 3 3" xfId="30774"/>
    <cellStyle name="Normal 9 3 2 5 2 3 3 2" xfId="30775"/>
    <cellStyle name="Normal 9 3 2 5 2 3 4" xfId="30776"/>
    <cellStyle name="Normal 9 3 2 5 2 4" xfId="30777"/>
    <cellStyle name="Normal 9 3 2 5 2 4 2" xfId="30778"/>
    <cellStyle name="Normal 9 3 2 5 2 4 2 2" xfId="30779"/>
    <cellStyle name="Normal 9 3 2 5 2 4 3" xfId="30780"/>
    <cellStyle name="Normal 9 3 2 5 2 5" xfId="30781"/>
    <cellStyle name="Normal 9 3 2 5 2 5 2" xfId="30782"/>
    <cellStyle name="Normal 9 3 2 5 2 6" xfId="30783"/>
    <cellStyle name="Normal 9 3 2 5 3" xfId="30784"/>
    <cellStyle name="Normal 9 3 2 5 3 2" xfId="30785"/>
    <cellStyle name="Normal 9 3 2 5 3 2 2" xfId="30786"/>
    <cellStyle name="Normal 9 3 2 5 3 2 2 2" xfId="30787"/>
    <cellStyle name="Normal 9 3 2 5 3 2 2 2 2" xfId="30788"/>
    <cellStyle name="Normal 9 3 2 5 3 2 2 3" xfId="30789"/>
    <cellStyle name="Normal 9 3 2 5 3 2 3" xfId="30790"/>
    <cellStyle name="Normal 9 3 2 5 3 2 3 2" xfId="30791"/>
    <cellStyle name="Normal 9 3 2 5 3 2 4" xfId="30792"/>
    <cellStyle name="Normal 9 3 2 5 3 3" xfId="30793"/>
    <cellStyle name="Normal 9 3 2 5 3 3 2" xfId="30794"/>
    <cellStyle name="Normal 9 3 2 5 3 3 2 2" xfId="30795"/>
    <cellStyle name="Normal 9 3 2 5 3 3 3" xfId="30796"/>
    <cellStyle name="Normal 9 3 2 5 3 4" xfId="30797"/>
    <cellStyle name="Normal 9 3 2 5 3 4 2" xfId="30798"/>
    <cellStyle name="Normal 9 3 2 5 3 5" xfId="30799"/>
    <cellStyle name="Normal 9 3 2 5 4" xfId="30800"/>
    <cellStyle name="Normal 9 3 2 5 4 2" xfId="30801"/>
    <cellStyle name="Normal 9 3 2 5 4 2 2" xfId="30802"/>
    <cellStyle name="Normal 9 3 2 5 4 2 2 2" xfId="30803"/>
    <cellStyle name="Normal 9 3 2 5 4 2 3" xfId="30804"/>
    <cellStyle name="Normal 9 3 2 5 4 3" xfId="30805"/>
    <cellStyle name="Normal 9 3 2 5 4 3 2" xfId="30806"/>
    <cellStyle name="Normal 9 3 2 5 4 4" xfId="30807"/>
    <cellStyle name="Normal 9 3 2 5 5" xfId="30808"/>
    <cellStyle name="Normal 9 3 2 5 5 2" xfId="30809"/>
    <cellStyle name="Normal 9 3 2 5 5 2 2" xfId="30810"/>
    <cellStyle name="Normal 9 3 2 5 5 3" xfId="30811"/>
    <cellStyle name="Normal 9 3 2 5 6" xfId="30812"/>
    <cellStyle name="Normal 9 3 2 5 6 2" xfId="30813"/>
    <cellStyle name="Normal 9 3 2 5 7" xfId="30814"/>
    <cellStyle name="Normal 9 3 2 6" xfId="30815"/>
    <cellStyle name="Normal 9 3 2 6 2" xfId="30816"/>
    <cellStyle name="Normal 9 3 2 6 2 2" xfId="30817"/>
    <cellStyle name="Normal 9 3 2 6 2 2 2" xfId="30818"/>
    <cellStyle name="Normal 9 3 2 6 2 2 2 2" xfId="30819"/>
    <cellStyle name="Normal 9 3 2 6 2 2 2 2 2" xfId="30820"/>
    <cellStyle name="Normal 9 3 2 6 2 2 2 3" xfId="30821"/>
    <cellStyle name="Normal 9 3 2 6 2 2 3" xfId="30822"/>
    <cellStyle name="Normal 9 3 2 6 2 2 3 2" xfId="30823"/>
    <cellStyle name="Normal 9 3 2 6 2 2 4" xfId="30824"/>
    <cellStyle name="Normal 9 3 2 6 2 3" xfId="30825"/>
    <cellStyle name="Normal 9 3 2 6 2 3 2" xfId="30826"/>
    <cellStyle name="Normal 9 3 2 6 2 3 2 2" xfId="30827"/>
    <cellStyle name="Normal 9 3 2 6 2 3 3" xfId="30828"/>
    <cellStyle name="Normal 9 3 2 6 2 4" xfId="30829"/>
    <cellStyle name="Normal 9 3 2 6 2 4 2" xfId="30830"/>
    <cellStyle name="Normal 9 3 2 6 2 5" xfId="30831"/>
    <cellStyle name="Normal 9 3 2 6 3" xfId="30832"/>
    <cellStyle name="Normal 9 3 2 6 3 2" xfId="30833"/>
    <cellStyle name="Normal 9 3 2 6 3 2 2" xfId="30834"/>
    <cellStyle name="Normal 9 3 2 6 3 2 2 2" xfId="30835"/>
    <cellStyle name="Normal 9 3 2 6 3 2 3" xfId="30836"/>
    <cellStyle name="Normal 9 3 2 6 3 3" xfId="30837"/>
    <cellStyle name="Normal 9 3 2 6 3 3 2" xfId="30838"/>
    <cellStyle name="Normal 9 3 2 6 3 4" xfId="30839"/>
    <cellStyle name="Normal 9 3 2 6 4" xfId="30840"/>
    <cellStyle name="Normal 9 3 2 6 4 2" xfId="30841"/>
    <cellStyle name="Normal 9 3 2 6 4 2 2" xfId="30842"/>
    <cellStyle name="Normal 9 3 2 6 4 3" xfId="30843"/>
    <cellStyle name="Normal 9 3 2 6 5" xfId="30844"/>
    <cellStyle name="Normal 9 3 2 6 5 2" xfId="30845"/>
    <cellStyle name="Normal 9 3 2 6 6" xfId="30846"/>
    <cellStyle name="Normal 9 3 2 7" xfId="30847"/>
    <cellStyle name="Normal 9 3 2 7 2" xfId="30848"/>
    <cellStyle name="Normal 9 3 2 7 2 2" xfId="30849"/>
    <cellStyle name="Normal 9 3 2 7 2 2 2" xfId="30850"/>
    <cellStyle name="Normal 9 3 2 7 2 2 2 2" xfId="30851"/>
    <cellStyle name="Normal 9 3 2 7 2 2 3" xfId="30852"/>
    <cellStyle name="Normal 9 3 2 7 2 3" xfId="30853"/>
    <cellStyle name="Normal 9 3 2 7 2 3 2" xfId="30854"/>
    <cellStyle name="Normal 9 3 2 7 2 4" xfId="30855"/>
    <cellStyle name="Normal 9 3 2 7 3" xfId="30856"/>
    <cellStyle name="Normal 9 3 2 7 3 2" xfId="30857"/>
    <cellStyle name="Normal 9 3 2 7 3 2 2" xfId="30858"/>
    <cellStyle name="Normal 9 3 2 7 3 3" xfId="30859"/>
    <cellStyle name="Normal 9 3 2 7 4" xfId="30860"/>
    <cellStyle name="Normal 9 3 2 7 4 2" xfId="30861"/>
    <cellStyle name="Normal 9 3 2 7 5" xfId="30862"/>
    <cellStyle name="Normal 9 3 2 8" xfId="30863"/>
    <cellStyle name="Normal 9 3 2 8 2" xfId="30864"/>
    <cellStyle name="Normal 9 3 2 8 2 2" xfId="30865"/>
    <cellStyle name="Normal 9 3 2 8 2 2 2" xfId="30866"/>
    <cellStyle name="Normal 9 3 2 8 2 3" xfId="30867"/>
    <cellStyle name="Normal 9 3 2 8 3" xfId="30868"/>
    <cellStyle name="Normal 9 3 2 8 3 2" xfId="30869"/>
    <cellStyle name="Normal 9 3 2 8 4" xfId="30870"/>
    <cellStyle name="Normal 9 3 2 9" xfId="30871"/>
    <cellStyle name="Normal 9 3 2 9 2" xfId="30872"/>
    <cellStyle name="Normal 9 3 2 9 2 2" xfId="30873"/>
    <cellStyle name="Normal 9 3 2 9 3" xfId="30874"/>
    <cellStyle name="Normal 9 3 3" xfId="30875"/>
    <cellStyle name="Normal 9 3 3 10" xfId="30876"/>
    <cellStyle name="Normal 9 3 3 2" xfId="30877"/>
    <cellStyle name="Normal 9 3 3 2 2" xfId="30878"/>
    <cellStyle name="Normal 9 3 3 2 2 2" xfId="30879"/>
    <cellStyle name="Normal 9 3 3 2 2 2 2" xfId="30880"/>
    <cellStyle name="Normal 9 3 3 2 2 2 2 2" xfId="30881"/>
    <cellStyle name="Normal 9 3 3 2 2 2 2 2 2" xfId="30882"/>
    <cellStyle name="Normal 9 3 3 2 2 2 2 2 2 2" xfId="30883"/>
    <cellStyle name="Normal 9 3 3 2 2 2 2 2 2 2 2" xfId="30884"/>
    <cellStyle name="Normal 9 3 3 2 2 2 2 2 2 2 2 2" xfId="30885"/>
    <cellStyle name="Normal 9 3 3 2 2 2 2 2 2 2 3" xfId="30886"/>
    <cellStyle name="Normal 9 3 3 2 2 2 2 2 2 3" xfId="30887"/>
    <cellStyle name="Normal 9 3 3 2 2 2 2 2 2 3 2" xfId="30888"/>
    <cellStyle name="Normal 9 3 3 2 2 2 2 2 2 4" xfId="30889"/>
    <cellStyle name="Normal 9 3 3 2 2 2 2 2 3" xfId="30890"/>
    <cellStyle name="Normal 9 3 3 2 2 2 2 2 3 2" xfId="30891"/>
    <cellStyle name="Normal 9 3 3 2 2 2 2 2 3 2 2" xfId="30892"/>
    <cellStyle name="Normal 9 3 3 2 2 2 2 2 3 3" xfId="30893"/>
    <cellStyle name="Normal 9 3 3 2 2 2 2 2 4" xfId="30894"/>
    <cellStyle name="Normal 9 3 3 2 2 2 2 2 4 2" xfId="30895"/>
    <cellStyle name="Normal 9 3 3 2 2 2 2 2 5" xfId="30896"/>
    <cellStyle name="Normal 9 3 3 2 2 2 2 3" xfId="30897"/>
    <cellStyle name="Normal 9 3 3 2 2 2 2 3 2" xfId="30898"/>
    <cellStyle name="Normal 9 3 3 2 2 2 2 3 2 2" xfId="30899"/>
    <cellStyle name="Normal 9 3 3 2 2 2 2 3 2 2 2" xfId="30900"/>
    <cellStyle name="Normal 9 3 3 2 2 2 2 3 2 3" xfId="30901"/>
    <cellStyle name="Normal 9 3 3 2 2 2 2 3 3" xfId="30902"/>
    <cellStyle name="Normal 9 3 3 2 2 2 2 3 3 2" xfId="30903"/>
    <cellStyle name="Normal 9 3 3 2 2 2 2 3 4" xfId="30904"/>
    <cellStyle name="Normal 9 3 3 2 2 2 2 4" xfId="30905"/>
    <cellStyle name="Normal 9 3 3 2 2 2 2 4 2" xfId="30906"/>
    <cellStyle name="Normal 9 3 3 2 2 2 2 4 2 2" xfId="30907"/>
    <cellStyle name="Normal 9 3 3 2 2 2 2 4 3" xfId="30908"/>
    <cellStyle name="Normal 9 3 3 2 2 2 2 5" xfId="30909"/>
    <cellStyle name="Normal 9 3 3 2 2 2 2 5 2" xfId="30910"/>
    <cellStyle name="Normal 9 3 3 2 2 2 2 6" xfId="30911"/>
    <cellStyle name="Normal 9 3 3 2 2 2 3" xfId="30912"/>
    <cellStyle name="Normal 9 3 3 2 2 2 3 2" xfId="30913"/>
    <cellStyle name="Normal 9 3 3 2 2 2 3 2 2" xfId="30914"/>
    <cellStyle name="Normal 9 3 3 2 2 2 3 2 2 2" xfId="30915"/>
    <cellStyle name="Normal 9 3 3 2 2 2 3 2 2 2 2" xfId="30916"/>
    <cellStyle name="Normal 9 3 3 2 2 2 3 2 2 3" xfId="30917"/>
    <cellStyle name="Normal 9 3 3 2 2 2 3 2 3" xfId="30918"/>
    <cellStyle name="Normal 9 3 3 2 2 2 3 2 3 2" xfId="30919"/>
    <cellStyle name="Normal 9 3 3 2 2 2 3 2 4" xfId="30920"/>
    <cellStyle name="Normal 9 3 3 2 2 2 3 3" xfId="30921"/>
    <cellStyle name="Normal 9 3 3 2 2 2 3 3 2" xfId="30922"/>
    <cellStyle name="Normal 9 3 3 2 2 2 3 3 2 2" xfId="30923"/>
    <cellStyle name="Normal 9 3 3 2 2 2 3 3 3" xfId="30924"/>
    <cellStyle name="Normal 9 3 3 2 2 2 3 4" xfId="30925"/>
    <cellStyle name="Normal 9 3 3 2 2 2 3 4 2" xfId="30926"/>
    <cellStyle name="Normal 9 3 3 2 2 2 3 5" xfId="30927"/>
    <cellStyle name="Normal 9 3 3 2 2 2 4" xfId="30928"/>
    <cellStyle name="Normal 9 3 3 2 2 2 4 2" xfId="30929"/>
    <cellStyle name="Normal 9 3 3 2 2 2 4 2 2" xfId="30930"/>
    <cellStyle name="Normal 9 3 3 2 2 2 4 2 2 2" xfId="30931"/>
    <cellStyle name="Normal 9 3 3 2 2 2 4 2 3" xfId="30932"/>
    <cellStyle name="Normal 9 3 3 2 2 2 4 3" xfId="30933"/>
    <cellStyle name="Normal 9 3 3 2 2 2 4 3 2" xfId="30934"/>
    <cellStyle name="Normal 9 3 3 2 2 2 4 4" xfId="30935"/>
    <cellStyle name="Normal 9 3 3 2 2 2 5" xfId="30936"/>
    <cellStyle name="Normal 9 3 3 2 2 2 5 2" xfId="30937"/>
    <cellStyle name="Normal 9 3 3 2 2 2 5 2 2" xfId="30938"/>
    <cellStyle name="Normal 9 3 3 2 2 2 5 3" xfId="30939"/>
    <cellStyle name="Normal 9 3 3 2 2 2 6" xfId="30940"/>
    <cellStyle name="Normal 9 3 3 2 2 2 6 2" xfId="30941"/>
    <cellStyle name="Normal 9 3 3 2 2 2 7" xfId="30942"/>
    <cellStyle name="Normal 9 3 3 2 2 3" xfId="30943"/>
    <cellStyle name="Normal 9 3 3 2 2 3 2" xfId="30944"/>
    <cellStyle name="Normal 9 3 3 2 2 3 2 2" xfId="30945"/>
    <cellStyle name="Normal 9 3 3 2 2 3 2 2 2" xfId="30946"/>
    <cellStyle name="Normal 9 3 3 2 2 3 2 2 2 2" xfId="30947"/>
    <cellStyle name="Normal 9 3 3 2 2 3 2 2 2 2 2" xfId="30948"/>
    <cellStyle name="Normal 9 3 3 2 2 3 2 2 2 3" xfId="30949"/>
    <cellStyle name="Normal 9 3 3 2 2 3 2 2 3" xfId="30950"/>
    <cellStyle name="Normal 9 3 3 2 2 3 2 2 3 2" xfId="30951"/>
    <cellStyle name="Normal 9 3 3 2 2 3 2 2 4" xfId="30952"/>
    <cellStyle name="Normal 9 3 3 2 2 3 2 3" xfId="30953"/>
    <cellStyle name="Normal 9 3 3 2 2 3 2 3 2" xfId="30954"/>
    <cellStyle name="Normal 9 3 3 2 2 3 2 3 2 2" xfId="30955"/>
    <cellStyle name="Normal 9 3 3 2 2 3 2 3 3" xfId="30956"/>
    <cellStyle name="Normal 9 3 3 2 2 3 2 4" xfId="30957"/>
    <cellStyle name="Normal 9 3 3 2 2 3 2 4 2" xfId="30958"/>
    <cellStyle name="Normal 9 3 3 2 2 3 2 5" xfId="30959"/>
    <cellStyle name="Normal 9 3 3 2 2 3 3" xfId="30960"/>
    <cellStyle name="Normal 9 3 3 2 2 3 3 2" xfId="30961"/>
    <cellStyle name="Normal 9 3 3 2 2 3 3 2 2" xfId="30962"/>
    <cellStyle name="Normal 9 3 3 2 2 3 3 2 2 2" xfId="30963"/>
    <cellStyle name="Normal 9 3 3 2 2 3 3 2 3" xfId="30964"/>
    <cellStyle name="Normal 9 3 3 2 2 3 3 3" xfId="30965"/>
    <cellStyle name="Normal 9 3 3 2 2 3 3 3 2" xfId="30966"/>
    <cellStyle name="Normal 9 3 3 2 2 3 3 4" xfId="30967"/>
    <cellStyle name="Normal 9 3 3 2 2 3 4" xfId="30968"/>
    <cellStyle name="Normal 9 3 3 2 2 3 4 2" xfId="30969"/>
    <cellStyle name="Normal 9 3 3 2 2 3 4 2 2" xfId="30970"/>
    <cellStyle name="Normal 9 3 3 2 2 3 4 3" xfId="30971"/>
    <cellStyle name="Normal 9 3 3 2 2 3 5" xfId="30972"/>
    <cellStyle name="Normal 9 3 3 2 2 3 5 2" xfId="30973"/>
    <cellStyle name="Normal 9 3 3 2 2 3 6" xfId="30974"/>
    <cellStyle name="Normal 9 3 3 2 2 4" xfId="30975"/>
    <cellStyle name="Normal 9 3 3 2 2 4 2" xfId="30976"/>
    <cellStyle name="Normal 9 3 3 2 2 4 2 2" xfId="30977"/>
    <cellStyle name="Normal 9 3 3 2 2 4 2 2 2" xfId="30978"/>
    <cellStyle name="Normal 9 3 3 2 2 4 2 2 2 2" xfId="30979"/>
    <cellStyle name="Normal 9 3 3 2 2 4 2 2 3" xfId="30980"/>
    <cellStyle name="Normal 9 3 3 2 2 4 2 3" xfId="30981"/>
    <cellStyle name="Normal 9 3 3 2 2 4 2 3 2" xfId="30982"/>
    <cellStyle name="Normal 9 3 3 2 2 4 2 4" xfId="30983"/>
    <cellStyle name="Normal 9 3 3 2 2 4 3" xfId="30984"/>
    <cellStyle name="Normal 9 3 3 2 2 4 3 2" xfId="30985"/>
    <cellStyle name="Normal 9 3 3 2 2 4 3 2 2" xfId="30986"/>
    <cellStyle name="Normal 9 3 3 2 2 4 3 3" xfId="30987"/>
    <cellStyle name="Normal 9 3 3 2 2 4 4" xfId="30988"/>
    <cellStyle name="Normal 9 3 3 2 2 4 4 2" xfId="30989"/>
    <cellStyle name="Normal 9 3 3 2 2 4 5" xfId="30990"/>
    <cellStyle name="Normal 9 3 3 2 2 5" xfId="30991"/>
    <cellStyle name="Normal 9 3 3 2 2 5 2" xfId="30992"/>
    <cellStyle name="Normal 9 3 3 2 2 5 2 2" xfId="30993"/>
    <cellStyle name="Normal 9 3 3 2 2 5 2 2 2" xfId="30994"/>
    <cellStyle name="Normal 9 3 3 2 2 5 2 3" xfId="30995"/>
    <cellStyle name="Normal 9 3 3 2 2 5 3" xfId="30996"/>
    <cellStyle name="Normal 9 3 3 2 2 5 3 2" xfId="30997"/>
    <cellStyle name="Normal 9 3 3 2 2 5 4" xfId="30998"/>
    <cellStyle name="Normal 9 3 3 2 2 6" xfId="30999"/>
    <cellStyle name="Normal 9 3 3 2 2 6 2" xfId="31000"/>
    <cellStyle name="Normal 9 3 3 2 2 6 2 2" xfId="31001"/>
    <cellStyle name="Normal 9 3 3 2 2 6 3" xfId="31002"/>
    <cellStyle name="Normal 9 3 3 2 2 7" xfId="31003"/>
    <cellStyle name="Normal 9 3 3 2 2 7 2" xfId="31004"/>
    <cellStyle name="Normal 9 3 3 2 2 8" xfId="31005"/>
    <cellStyle name="Normal 9 3 3 2 3" xfId="31006"/>
    <cellStyle name="Normal 9 3 3 2 3 2" xfId="31007"/>
    <cellStyle name="Normal 9 3 3 2 3 2 2" xfId="31008"/>
    <cellStyle name="Normal 9 3 3 2 3 2 2 2" xfId="31009"/>
    <cellStyle name="Normal 9 3 3 2 3 2 2 2 2" xfId="31010"/>
    <cellStyle name="Normal 9 3 3 2 3 2 2 2 2 2" xfId="31011"/>
    <cellStyle name="Normal 9 3 3 2 3 2 2 2 2 2 2" xfId="31012"/>
    <cellStyle name="Normal 9 3 3 2 3 2 2 2 2 3" xfId="31013"/>
    <cellStyle name="Normal 9 3 3 2 3 2 2 2 3" xfId="31014"/>
    <cellStyle name="Normal 9 3 3 2 3 2 2 2 3 2" xfId="31015"/>
    <cellStyle name="Normal 9 3 3 2 3 2 2 2 4" xfId="31016"/>
    <cellStyle name="Normal 9 3 3 2 3 2 2 3" xfId="31017"/>
    <cellStyle name="Normal 9 3 3 2 3 2 2 3 2" xfId="31018"/>
    <cellStyle name="Normal 9 3 3 2 3 2 2 3 2 2" xfId="31019"/>
    <cellStyle name="Normal 9 3 3 2 3 2 2 3 3" xfId="31020"/>
    <cellStyle name="Normal 9 3 3 2 3 2 2 4" xfId="31021"/>
    <cellStyle name="Normal 9 3 3 2 3 2 2 4 2" xfId="31022"/>
    <cellStyle name="Normal 9 3 3 2 3 2 2 5" xfId="31023"/>
    <cellStyle name="Normal 9 3 3 2 3 2 3" xfId="31024"/>
    <cellStyle name="Normal 9 3 3 2 3 2 3 2" xfId="31025"/>
    <cellStyle name="Normal 9 3 3 2 3 2 3 2 2" xfId="31026"/>
    <cellStyle name="Normal 9 3 3 2 3 2 3 2 2 2" xfId="31027"/>
    <cellStyle name="Normal 9 3 3 2 3 2 3 2 3" xfId="31028"/>
    <cellStyle name="Normal 9 3 3 2 3 2 3 3" xfId="31029"/>
    <cellStyle name="Normal 9 3 3 2 3 2 3 3 2" xfId="31030"/>
    <cellStyle name="Normal 9 3 3 2 3 2 3 4" xfId="31031"/>
    <cellStyle name="Normal 9 3 3 2 3 2 4" xfId="31032"/>
    <cellStyle name="Normal 9 3 3 2 3 2 4 2" xfId="31033"/>
    <cellStyle name="Normal 9 3 3 2 3 2 4 2 2" xfId="31034"/>
    <cellStyle name="Normal 9 3 3 2 3 2 4 3" xfId="31035"/>
    <cellStyle name="Normal 9 3 3 2 3 2 5" xfId="31036"/>
    <cellStyle name="Normal 9 3 3 2 3 2 5 2" xfId="31037"/>
    <cellStyle name="Normal 9 3 3 2 3 2 6" xfId="31038"/>
    <cellStyle name="Normal 9 3 3 2 3 3" xfId="31039"/>
    <cellStyle name="Normal 9 3 3 2 3 3 2" xfId="31040"/>
    <cellStyle name="Normal 9 3 3 2 3 3 2 2" xfId="31041"/>
    <cellStyle name="Normal 9 3 3 2 3 3 2 2 2" xfId="31042"/>
    <cellStyle name="Normal 9 3 3 2 3 3 2 2 2 2" xfId="31043"/>
    <cellStyle name="Normal 9 3 3 2 3 3 2 2 3" xfId="31044"/>
    <cellStyle name="Normal 9 3 3 2 3 3 2 3" xfId="31045"/>
    <cellStyle name="Normal 9 3 3 2 3 3 2 3 2" xfId="31046"/>
    <cellStyle name="Normal 9 3 3 2 3 3 2 4" xfId="31047"/>
    <cellStyle name="Normal 9 3 3 2 3 3 3" xfId="31048"/>
    <cellStyle name="Normal 9 3 3 2 3 3 3 2" xfId="31049"/>
    <cellStyle name="Normal 9 3 3 2 3 3 3 2 2" xfId="31050"/>
    <cellStyle name="Normal 9 3 3 2 3 3 3 3" xfId="31051"/>
    <cellStyle name="Normal 9 3 3 2 3 3 4" xfId="31052"/>
    <cellStyle name="Normal 9 3 3 2 3 3 4 2" xfId="31053"/>
    <cellStyle name="Normal 9 3 3 2 3 3 5" xfId="31054"/>
    <cellStyle name="Normal 9 3 3 2 3 4" xfId="31055"/>
    <cellStyle name="Normal 9 3 3 2 3 4 2" xfId="31056"/>
    <cellStyle name="Normal 9 3 3 2 3 4 2 2" xfId="31057"/>
    <cellStyle name="Normal 9 3 3 2 3 4 2 2 2" xfId="31058"/>
    <cellStyle name="Normal 9 3 3 2 3 4 2 3" xfId="31059"/>
    <cellStyle name="Normal 9 3 3 2 3 4 3" xfId="31060"/>
    <cellStyle name="Normal 9 3 3 2 3 4 3 2" xfId="31061"/>
    <cellStyle name="Normal 9 3 3 2 3 4 4" xfId="31062"/>
    <cellStyle name="Normal 9 3 3 2 3 5" xfId="31063"/>
    <cellStyle name="Normal 9 3 3 2 3 5 2" xfId="31064"/>
    <cellStyle name="Normal 9 3 3 2 3 5 2 2" xfId="31065"/>
    <cellStyle name="Normal 9 3 3 2 3 5 3" xfId="31066"/>
    <cellStyle name="Normal 9 3 3 2 3 6" xfId="31067"/>
    <cellStyle name="Normal 9 3 3 2 3 6 2" xfId="31068"/>
    <cellStyle name="Normal 9 3 3 2 3 7" xfId="31069"/>
    <cellStyle name="Normal 9 3 3 2 4" xfId="31070"/>
    <cellStyle name="Normal 9 3 3 2 4 2" xfId="31071"/>
    <cellStyle name="Normal 9 3 3 2 4 2 2" xfId="31072"/>
    <cellStyle name="Normal 9 3 3 2 4 2 2 2" xfId="31073"/>
    <cellStyle name="Normal 9 3 3 2 4 2 2 2 2" xfId="31074"/>
    <cellStyle name="Normal 9 3 3 2 4 2 2 2 2 2" xfId="31075"/>
    <cellStyle name="Normal 9 3 3 2 4 2 2 2 3" xfId="31076"/>
    <cellStyle name="Normal 9 3 3 2 4 2 2 3" xfId="31077"/>
    <cellStyle name="Normal 9 3 3 2 4 2 2 3 2" xfId="31078"/>
    <cellStyle name="Normal 9 3 3 2 4 2 2 4" xfId="31079"/>
    <cellStyle name="Normal 9 3 3 2 4 2 3" xfId="31080"/>
    <cellStyle name="Normal 9 3 3 2 4 2 3 2" xfId="31081"/>
    <cellStyle name="Normal 9 3 3 2 4 2 3 2 2" xfId="31082"/>
    <cellStyle name="Normal 9 3 3 2 4 2 3 3" xfId="31083"/>
    <cellStyle name="Normal 9 3 3 2 4 2 4" xfId="31084"/>
    <cellStyle name="Normal 9 3 3 2 4 2 4 2" xfId="31085"/>
    <cellStyle name="Normal 9 3 3 2 4 2 5" xfId="31086"/>
    <cellStyle name="Normal 9 3 3 2 4 3" xfId="31087"/>
    <cellStyle name="Normal 9 3 3 2 4 3 2" xfId="31088"/>
    <cellStyle name="Normal 9 3 3 2 4 3 2 2" xfId="31089"/>
    <cellStyle name="Normal 9 3 3 2 4 3 2 2 2" xfId="31090"/>
    <cellStyle name="Normal 9 3 3 2 4 3 2 3" xfId="31091"/>
    <cellStyle name="Normal 9 3 3 2 4 3 3" xfId="31092"/>
    <cellStyle name="Normal 9 3 3 2 4 3 3 2" xfId="31093"/>
    <cellStyle name="Normal 9 3 3 2 4 3 4" xfId="31094"/>
    <cellStyle name="Normal 9 3 3 2 4 4" xfId="31095"/>
    <cellStyle name="Normal 9 3 3 2 4 4 2" xfId="31096"/>
    <cellStyle name="Normal 9 3 3 2 4 4 2 2" xfId="31097"/>
    <cellStyle name="Normal 9 3 3 2 4 4 3" xfId="31098"/>
    <cellStyle name="Normal 9 3 3 2 4 5" xfId="31099"/>
    <cellStyle name="Normal 9 3 3 2 4 5 2" xfId="31100"/>
    <cellStyle name="Normal 9 3 3 2 4 6" xfId="31101"/>
    <cellStyle name="Normal 9 3 3 2 5" xfId="31102"/>
    <cellStyle name="Normal 9 3 3 2 5 2" xfId="31103"/>
    <cellStyle name="Normal 9 3 3 2 5 2 2" xfId="31104"/>
    <cellStyle name="Normal 9 3 3 2 5 2 2 2" xfId="31105"/>
    <cellStyle name="Normal 9 3 3 2 5 2 2 2 2" xfId="31106"/>
    <cellStyle name="Normal 9 3 3 2 5 2 2 3" xfId="31107"/>
    <cellStyle name="Normal 9 3 3 2 5 2 3" xfId="31108"/>
    <cellStyle name="Normal 9 3 3 2 5 2 3 2" xfId="31109"/>
    <cellStyle name="Normal 9 3 3 2 5 2 4" xfId="31110"/>
    <cellStyle name="Normal 9 3 3 2 5 3" xfId="31111"/>
    <cellStyle name="Normal 9 3 3 2 5 3 2" xfId="31112"/>
    <cellStyle name="Normal 9 3 3 2 5 3 2 2" xfId="31113"/>
    <cellStyle name="Normal 9 3 3 2 5 3 3" xfId="31114"/>
    <cellStyle name="Normal 9 3 3 2 5 4" xfId="31115"/>
    <cellStyle name="Normal 9 3 3 2 5 4 2" xfId="31116"/>
    <cellStyle name="Normal 9 3 3 2 5 5" xfId="31117"/>
    <cellStyle name="Normal 9 3 3 2 6" xfId="31118"/>
    <cellStyle name="Normal 9 3 3 2 6 2" xfId="31119"/>
    <cellStyle name="Normal 9 3 3 2 6 2 2" xfId="31120"/>
    <cellStyle name="Normal 9 3 3 2 6 2 2 2" xfId="31121"/>
    <cellStyle name="Normal 9 3 3 2 6 2 3" xfId="31122"/>
    <cellStyle name="Normal 9 3 3 2 6 3" xfId="31123"/>
    <cellStyle name="Normal 9 3 3 2 6 3 2" xfId="31124"/>
    <cellStyle name="Normal 9 3 3 2 6 4" xfId="31125"/>
    <cellStyle name="Normal 9 3 3 2 7" xfId="31126"/>
    <cellStyle name="Normal 9 3 3 2 7 2" xfId="31127"/>
    <cellStyle name="Normal 9 3 3 2 7 2 2" xfId="31128"/>
    <cellStyle name="Normal 9 3 3 2 7 3" xfId="31129"/>
    <cellStyle name="Normal 9 3 3 2 8" xfId="31130"/>
    <cellStyle name="Normal 9 3 3 2 8 2" xfId="31131"/>
    <cellStyle name="Normal 9 3 3 2 9" xfId="31132"/>
    <cellStyle name="Normal 9 3 3 3" xfId="31133"/>
    <cellStyle name="Normal 9 3 3 3 2" xfId="31134"/>
    <cellStyle name="Normal 9 3 3 3 2 2" xfId="31135"/>
    <cellStyle name="Normal 9 3 3 3 2 2 2" xfId="31136"/>
    <cellStyle name="Normal 9 3 3 3 2 2 2 2" xfId="31137"/>
    <cellStyle name="Normal 9 3 3 3 2 2 2 2 2" xfId="31138"/>
    <cellStyle name="Normal 9 3 3 3 2 2 2 2 2 2" xfId="31139"/>
    <cellStyle name="Normal 9 3 3 3 2 2 2 2 2 2 2" xfId="31140"/>
    <cellStyle name="Normal 9 3 3 3 2 2 2 2 2 3" xfId="31141"/>
    <cellStyle name="Normal 9 3 3 3 2 2 2 2 3" xfId="31142"/>
    <cellStyle name="Normal 9 3 3 3 2 2 2 2 3 2" xfId="31143"/>
    <cellStyle name="Normal 9 3 3 3 2 2 2 2 4" xfId="31144"/>
    <cellStyle name="Normal 9 3 3 3 2 2 2 3" xfId="31145"/>
    <cellStyle name="Normal 9 3 3 3 2 2 2 3 2" xfId="31146"/>
    <cellStyle name="Normal 9 3 3 3 2 2 2 3 2 2" xfId="31147"/>
    <cellStyle name="Normal 9 3 3 3 2 2 2 3 3" xfId="31148"/>
    <cellStyle name="Normal 9 3 3 3 2 2 2 4" xfId="31149"/>
    <cellStyle name="Normal 9 3 3 3 2 2 2 4 2" xfId="31150"/>
    <cellStyle name="Normal 9 3 3 3 2 2 2 5" xfId="31151"/>
    <cellStyle name="Normal 9 3 3 3 2 2 3" xfId="31152"/>
    <cellStyle name="Normal 9 3 3 3 2 2 3 2" xfId="31153"/>
    <cellStyle name="Normal 9 3 3 3 2 2 3 2 2" xfId="31154"/>
    <cellStyle name="Normal 9 3 3 3 2 2 3 2 2 2" xfId="31155"/>
    <cellStyle name="Normal 9 3 3 3 2 2 3 2 3" xfId="31156"/>
    <cellStyle name="Normal 9 3 3 3 2 2 3 3" xfId="31157"/>
    <cellStyle name="Normal 9 3 3 3 2 2 3 3 2" xfId="31158"/>
    <cellStyle name="Normal 9 3 3 3 2 2 3 4" xfId="31159"/>
    <cellStyle name="Normal 9 3 3 3 2 2 4" xfId="31160"/>
    <cellStyle name="Normal 9 3 3 3 2 2 4 2" xfId="31161"/>
    <cellStyle name="Normal 9 3 3 3 2 2 4 2 2" xfId="31162"/>
    <cellStyle name="Normal 9 3 3 3 2 2 4 3" xfId="31163"/>
    <cellStyle name="Normal 9 3 3 3 2 2 5" xfId="31164"/>
    <cellStyle name="Normal 9 3 3 3 2 2 5 2" xfId="31165"/>
    <cellStyle name="Normal 9 3 3 3 2 2 6" xfId="31166"/>
    <cellStyle name="Normal 9 3 3 3 2 3" xfId="31167"/>
    <cellStyle name="Normal 9 3 3 3 2 3 2" xfId="31168"/>
    <cellStyle name="Normal 9 3 3 3 2 3 2 2" xfId="31169"/>
    <cellStyle name="Normal 9 3 3 3 2 3 2 2 2" xfId="31170"/>
    <cellStyle name="Normal 9 3 3 3 2 3 2 2 2 2" xfId="31171"/>
    <cellStyle name="Normal 9 3 3 3 2 3 2 2 3" xfId="31172"/>
    <cellStyle name="Normal 9 3 3 3 2 3 2 3" xfId="31173"/>
    <cellStyle name="Normal 9 3 3 3 2 3 2 3 2" xfId="31174"/>
    <cellStyle name="Normal 9 3 3 3 2 3 2 4" xfId="31175"/>
    <cellStyle name="Normal 9 3 3 3 2 3 3" xfId="31176"/>
    <cellStyle name="Normal 9 3 3 3 2 3 3 2" xfId="31177"/>
    <cellStyle name="Normal 9 3 3 3 2 3 3 2 2" xfId="31178"/>
    <cellStyle name="Normal 9 3 3 3 2 3 3 3" xfId="31179"/>
    <cellStyle name="Normal 9 3 3 3 2 3 4" xfId="31180"/>
    <cellStyle name="Normal 9 3 3 3 2 3 4 2" xfId="31181"/>
    <cellStyle name="Normal 9 3 3 3 2 3 5" xfId="31182"/>
    <cellStyle name="Normal 9 3 3 3 2 4" xfId="31183"/>
    <cellStyle name="Normal 9 3 3 3 2 4 2" xfId="31184"/>
    <cellStyle name="Normal 9 3 3 3 2 4 2 2" xfId="31185"/>
    <cellStyle name="Normal 9 3 3 3 2 4 2 2 2" xfId="31186"/>
    <cellStyle name="Normal 9 3 3 3 2 4 2 3" xfId="31187"/>
    <cellStyle name="Normal 9 3 3 3 2 4 3" xfId="31188"/>
    <cellStyle name="Normal 9 3 3 3 2 4 3 2" xfId="31189"/>
    <cellStyle name="Normal 9 3 3 3 2 4 4" xfId="31190"/>
    <cellStyle name="Normal 9 3 3 3 2 5" xfId="31191"/>
    <cellStyle name="Normal 9 3 3 3 2 5 2" xfId="31192"/>
    <cellStyle name="Normal 9 3 3 3 2 5 2 2" xfId="31193"/>
    <cellStyle name="Normal 9 3 3 3 2 5 3" xfId="31194"/>
    <cellStyle name="Normal 9 3 3 3 2 6" xfId="31195"/>
    <cellStyle name="Normal 9 3 3 3 2 6 2" xfId="31196"/>
    <cellStyle name="Normal 9 3 3 3 2 7" xfId="31197"/>
    <cellStyle name="Normal 9 3 3 3 3" xfId="31198"/>
    <cellStyle name="Normal 9 3 3 3 3 2" xfId="31199"/>
    <cellStyle name="Normal 9 3 3 3 3 2 2" xfId="31200"/>
    <cellStyle name="Normal 9 3 3 3 3 2 2 2" xfId="31201"/>
    <cellStyle name="Normal 9 3 3 3 3 2 2 2 2" xfId="31202"/>
    <cellStyle name="Normal 9 3 3 3 3 2 2 2 2 2" xfId="31203"/>
    <cellStyle name="Normal 9 3 3 3 3 2 2 2 3" xfId="31204"/>
    <cellStyle name="Normal 9 3 3 3 3 2 2 3" xfId="31205"/>
    <cellStyle name="Normal 9 3 3 3 3 2 2 3 2" xfId="31206"/>
    <cellStyle name="Normal 9 3 3 3 3 2 2 4" xfId="31207"/>
    <cellStyle name="Normal 9 3 3 3 3 2 3" xfId="31208"/>
    <cellStyle name="Normal 9 3 3 3 3 2 3 2" xfId="31209"/>
    <cellStyle name="Normal 9 3 3 3 3 2 3 2 2" xfId="31210"/>
    <cellStyle name="Normal 9 3 3 3 3 2 3 3" xfId="31211"/>
    <cellStyle name="Normal 9 3 3 3 3 2 4" xfId="31212"/>
    <cellStyle name="Normal 9 3 3 3 3 2 4 2" xfId="31213"/>
    <cellStyle name="Normal 9 3 3 3 3 2 5" xfId="31214"/>
    <cellStyle name="Normal 9 3 3 3 3 3" xfId="31215"/>
    <cellStyle name="Normal 9 3 3 3 3 3 2" xfId="31216"/>
    <cellStyle name="Normal 9 3 3 3 3 3 2 2" xfId="31217"/>
    <cellStyle name="Normal 9 3 3 3 3 3 2 2 2" xfId="31218"/>
    <cellStyle name="Normal 9 3 3 3 3 3 2 3" xfId="31219"/>
    <cellStyle name="Normal 9 3 3 3 3 3 3" xfId="31220"/>
    <cellStyle name="Normal 9 3 3 3 3 3 3 2" xfId="31221"/>
    <cellStyle name="Normal 9 3 3 3 3 3 4" xfId="31222"/>
    <cellStyle name="Normal 9 3 3 3 3 4" xfId="31223"/>
    <cellStyle name="Normal 9 3 3 3 3 4 2" xfId="31224"/>
    <cellStyle name="Normal 9 3 3 3 3 4 2 2" xfId="31225"/>
    <cellStyle name="Normal 9 3 3 3 3 4 3" xfId="31226"/>
    <cellStyle name="Normal 9 3 3 3 3 5" xfId="31227"/>
    <cellStyle name="Normal 9 3 3 3 3 5 2" xfId="31228"/>
    <cellStyle name="Normal 9 3 3 3 3 6" xfId="31229"/>
    <cellStyle name="Normal 9 3 3 3 4" xfId="31230"/>
    <cellStyle name="Normal 9 3 3 3 4 2" xfId="31231"/>
    <cellStyle name="Normal 9 3 3 3 4 2 2" xfId="31232"/>
    <cellStyle name="Normal 9 3 3 3 4 2 2 2" xfId="31233"/>
    <cellStyle name="Normal 9 3 3 3 4 2 2 2 2" xfId="31234"/>
    <cellStyle name="Normal 9 3 3 3 4 2 2 3" xfId="31235"/>
    <cellStyle name="Normal 9 3 3 3 4 2 3" xfId="31236"/>
    <cellStyle name="Normal 9 3 3 3 4 2 3 2" xfId="31237"/>
    <cellStyle name="Normal 9 3 3 3 4 2 4" xfId="31238"/>
    <cellStyle name="Normal 9 3 3 3 4 3" xfId="31239"/>
    <cellStyle name="Normal 9 3 3 3 4 3 2" xfId="31240"/>
    <cellStyle name="Normal 9 3 3 3 4 3 2 2" xfId="31241"/>
    <cellStyle name="Normal 9 3 3 3 4 3 3" xfId="31242"/>
    <cellStyle name="Normal 9 3 3 3 4 4" xfId="31243"/>
    <cellStyle name="Normal 9 3 3 3 4 4 2" xfId="31244"/>
    <cellStyle name="Normal 9 3 3 3 4 5" xfId="31245"/>
    <cellStyle name="Normal 9 3 3 3 5" xfId="31246"/>
    <cellStyle name="Normal 9 3 3 3 5 2" xfId="31247"/>
    <cellStyle name="Normal 9 3 3 3 5 2 2" xfId="31248"/>
    <cellStyle name="Normal 9 3 3 3 5 2 2 2" xfId="31249"/>
    <cellStyle name="Normal 9 3 3 3 5 2 3" xfId="31250"/>
    <cellStyle name="Normal 9 3 3 3 5 3" xfId="31251"/>
    <cellStyle name="Normal 9 3 3 3 5 3 2" xfId="31252"/>
    <cellStyle name="Normal 9 3 3 3 5 4" xfId="31253"/>
    <cellStyle name="Normal 9 3 3 3 6" xfId="31254"/>
    <cellStyle name="Normal 9 3 3 3 6 2" xfId="31255"/>
    <cellStyle name="Normal 9 3 3 3 6 2 2" xfId="31256"/>
    <cellStyle name="Normal 9 3 3 3 6 3" xfId="31257"/>
    <cellStyle name="Normal 9 3 3 3 7" xfId="31258"/>
    <cellStyle name="Normal 9 3 3 3 7 2" xfId="31259"/>
    <cellStyle name="Normal 9 3 3 3 8" xfId="31260"/>
    <cellStyle name="Normal 9 3 3 4" xfId="31261"/>
    <cellStyle name="Normal 9 3 3 4 2" xfId="31262"/>
    <cellStyle name="Normal 9 3 3 4 2 2" xfId="31263"/>
    <cellStyle name="Normal 9 3 3 4 2 2 2" xfId="31264"/>
    <cellStyle name="Normal 9 3 3 4 2 2 2 2" xfId="31265"/>
    <cellStyle name="Normal 9 3 3 4 2 2 2 2 2" xfId="31266"/>
    <cellStyle name="Normal 9 3 3 4 2 2 2 2 2 2" xfId="31267"/>
    <cellStyle name="Normal 9 3 3 4 2 2 2 2 3" xfId="31268"/>
    <cellStyle name="Normal 9 3 3 4 2 2 2 3" xfId="31269"/>
    <cellStyle name="Normal 9 3 3 4 2 2 2 3 2" xfId="31270"/>
    <cellStyle name="Normal 9 3 3 4 2 2 2 4" xfId="31271"/>
    <cellStyle name="Normal 9 3 3 4 2 2 3" xfId="31272"/>
    <cellStyle name="Normal 9 3 3 4 2 2 3 2" xfId="31273"/>
    <cellStyle name="Normal 9 3 3 4 2 2 3 2 2" xfId="31274"/>
    <cellStyle name="Normal 9 3 3 4 2 2 3 3" xfId="31275"/>
    <cellStyle name="Normal 9 3 3 4 2 2 4" xfId="31276"/>
    <cellStyle name="Normal 9 3 3 4 2 2 4 2" xfId="31277"/>
    <cellStyle name="Normal 9 3 3 4 2 2 5" xfId="31278"/>
    <cellStyle name="Normal 9 3 3 4 2 3" xfId="31279"/>
    <cellStyle name="Normal 9 3 3 4 2 3 2" xfId="31280"/>
    <cellStyle name="Normal 9 3 3 4 2 3 2 2" xfId="31281"/>
    <cellStyle name="Normal 9 3 3 4 2 3 2 2 2" xfId="31282"/>
    <cellStyle name="Normal 9 3 3 4 2 3 2 3" xfId="31283"/>
    <cellStyle name="Normal 9 3 3 4 2 3 3" xfId="31284"/>
    <cellStyle name="Normal 9 3 3 4 2 3 3 2" xfId="31285"/>
    <cellStyle name="Normal 9 3 3 4 2 3 4" xfId="31286"/>
    <cellStyle name="Normal 9 3 3 4 2 4" xfId="31287"/>
    <cellStyle name="Normal 9 3 3 4 2 4 2" xfId="31288"/>
    <cellStyle name="Normal 9 3 3 4 2 4 2 2" xfId="31289"/>
    <cellStyle name="Normal 9 3 3 4 2 4 3" xfId="31290"/>
    <cellStyle name="Normal 9 3 3 4 2 5" xfId="31291"/>
    <cellStyle name="Normal 9 3 3 4 2 5 2" xfId="31292"/>
    <cellStyle name="Normal 9 3 3 4 2 6" xfId="31293"/>
    <cellStyle name="Normal 9 3 3 4 3" xfId="31294"/>
    <cellStyle name="Normal 9 3 3 4 3 2" xfId="31295"/>
    <cellStyle name="Normal 9 3 3 4 3 2 2" xfId="31296"/>
    <cellStyle name="Normal 9 3 3 4 3 2 2 2" xfId="31297"/>
    <cellStyle name="Normal 9 3 3 4 3 2 2 2 2" xfId="31298"/>
    <cellStyle name="Normal 9 3 3 4 3 2 2 3" xfId="31299"/>
    <cellStyle name="Normal 9 3 3 4 3 2 3" xfId="31300"/>
    <cellStyle name="Normal 9 3 3 4 3 2 3 2" xfId="31301"/>
    <cellStyle name="Normal 9 3 3 4 3 2 4" xfId="31302"/>
    <cellStyle name="Normal 9 3 3 4 3 3" xfId="31303"/>
    <cellStyle name="Normal 9 3 3 4 3 3 2" xfId="31304"/>
    <cellStyle name="Normal 9 3 3 4 3 3 2 2" xfId="31305"/>
    <cellStyle name="Normal 9 3 3 4 3 3 3" xfId="31306"/>
    <cellStyle name="Normal 9 3 3 4 3 4" xfId="31307"/>
    <cellStyle name="Normal 9 3 3 4 3 4 2" xfId="31308"/>
    <cellStyle name="Normal 9 3 3 4 3 5" xfId="31309"/>
    <cellStyle name="Normal 9 3 3 4 4" xfId="31310"/>
    <cellStyle name="Normal 9 3 3 4 4 2" xfId="31311"/>
    <cellStyle name="Normal 9 3 3 4 4 2 2" xfId="31312"/>
    <cellStyle name="Normal 9 3 3 4 4 2 2 2" xfId="31313"/>
    <cellStyle name="Normal 9 3 3 4 4 2 3" xfId="31314"/>
    <cellStyle name="Normal 9 3 3 4 4 3" xfId="31315"/>
    <cellStyle name="Normal 9 3 3 4 4 3 2" xfId="31316"/>
    <cellStyle name="Normal 9 3 3 4 4 4" xfId="31317"/>
    <cellStyle name="Normal 9 3 3 4 5" xfId="31318"/>
    <cellStyle name="Normal 9 3 3 4 5 2" xfId="31319"/>
    <cellStyle name="Normal 9 3 3 4 5 2 2" xfId="31320"/>
    <cellStyle name="Normal 9 3 3 4 5 3" xfId="31321"/>
    <cellStyle name="Normal 9 3 3 4 6" xfId="31322"/>
    <cellStyle name="Normal 9 3 3 4 6 2" xfId="31323"/>
    <cellStyle name="Normal 9 3 3 4 7" xfId="31324"/>
    <cellStyle name="Normal 9 3 3 5" xfId="31325"/>
    <cellStyle name="Normal 9 3 3 5 2" xfId="31326"/>
    <cellStyle name="Normal 9 3 3 5 2 2" xfId="31327"/>
    <cellStyle name="Normal 9 3 3 5 2 2 2" xfId="31328"/>
    <cellStyle name="Normal 9 3 3 5 2 2 2 2" xfId="31329"/>
    <cellStyle name="Normal 9 3 3 5 2 2 2 2 2" xfId="31330"/>
    <cellStyle name="Normal 9 3 3 5 2 2 2 3" xfId="31331"/>
    <cellStyle name="Normal 9 3 3 5 2 2 3" xfId="31332"/>
    <cellStyle name="Normal 9 3 3 5 2 2 3 2" xfId="31333"/>
    <cellStyle name="Normal 9 3 3 5 2 2 4" xfId="31334"/>
    <cellStyle name="Normal 9 3 3 5 2 3" xfId="31335"/>
    <cellStyle name="Normal 9 3 3 5 2 3 2" xfId="31336"/>
    <cellStyle name="Normal 9 3 3 5 2 3 2 2" xfId="31337"/>
    <cellStyle name="Normal 9 3 3 5 2 3 3" xfId="31338"/>
    <cellStyle name="Normal 9 3 3 5 2 4" xfId="31339"/>
    <cellStyle name="Normal 9 3 3 5 2 4 2" xfId="31340"/>
    <cellStyle name="Normal 9 3 3 5 2 5" xfId="31341"/>
    <cellStyle name="Normal 9 3 3 5 3" xfId="31342"/>
    <cellStyle name="Normal 9 3 3 5 3 2" xfId="31343"/>
    <cellStyle name="Normal 9 3 3 5 3 2 2" xfId="31344"/>
    <cellStyle name="Normal 9 3 3 5 3 2 2 2" xfId="31345"/>
    <cellStyle name="Normal 9 3 3 5 3 2 3" xfId="31346"/>
    <cellStyle name="Normal 9 3 3 5 3 3" xfId="31347"/>
    <cellStyle name="Normal 9 3 3 5 3 3 2" xfId="31348"/>
    <cellStyle name="Normal 9 3 3 5 3 4" xfId="31349"/>
    <cellStyle name="Normal 9 3 3 5 4" xfId="31350"/>
    <cellStyle name="Normal 9 3 3 5 4 2" xfId="31351"/>
    <cellStyle name="Normal 9 3 3 5 4 2 2" xfId="31352"/>
    <cellStyle name="Normal 9 3 3 5 4 3" xfId="31353"/>
    <cellStyle name="Normal 9 3 3 5 5" xfId="31354"/>
    <cellStyle name="Normal 9 3 3 5 5 2" xfId="31355"/>
    <cellStyle name="Normal 9 3 3 5 6" xfId="31356"/>
    <cellStyle name="Normal 9 3 3 6" xfId="31357"/>
    <cellStyle name="Normal 9 3 3 6 2" xfId="31358"/>
    <cellStyle name="Normal 9 3 3 6 2 2" xfId="31359"/>
    <cellStyle name="Normal 9 3 3 6 2 2 2" xfId="31360"/>
    <cellStyle name="Normal 9 3 3 6 2 2 2 2" xfId="31361"/>
    <cellStyle name="Normal 9 3 3 6 2 2 3" xfId="31362"/>
    <cellStyle name="Normal 9 3 3 6 2 3" xfId="31363"/>
    <cellStyle name="Normal 9 3 3 6 2 3 2" xfId="31364"/>
    <cellStyle name="Normal 9 3 3 6 2 4" xfId="31365"/>
    <cellStyle name="Normal 9 3 3 6 3" xfId="31366"/>
    <cellStyle name="Normal 9 3 3 6 3 2" xfId="31367"/>
    <cellStyle name="Normal 9 3 3 6 3 2 2" xfId="31368"/>
    <cellStyle name="Normal 9 3 3 6 3 3" xfId="31369"/>
    <cellStyle name="Normal 9 3 3 6 4" xfId="31370"/>
    <cellStyle name="Normal 9 3 3 6 4 2" xfId="31371"/>
    <cellStyle name="Normal 9 3 3 6 5" xfId="31372"/>
    <cellStyle name="Normal 9 3 3 7" xfId="31373"/>
    <cellStyle name="Normal 9 3 3 7 2" xfId="31374"/>
    <cellStyle name="Normal 9 3 3 7 2 2" xfId="31375"/>
    <cellStyle name="Normal 9 3 3 7 2 2 2" xfId="31376"/>
    <cellStyle name="Normal 9 3 3 7 2 3" xfId="31377"/>
    <cellStyle name="Normal 9 3 3 7 3" xfId="31378"/>
    <cellStyle name="Normal 9 3 3 7 3 2" xfId="31379"/>
    <cellStyle name="Normal 9 3 3 7 4" xfId="31380"/>
    <cellStyle name="Normal 9 3 3 8" xfId="31381"/>
    <cellStyle name="Normal 9 3 3 8 2" xfId="31382"/>
    <cellStyle name="Normal 9 3 3 8 2 2" xfId="31383"/>
    <cellStyle name="Normal 9 3 3 8 3" xfId="31384"/>
    <cellStyle name="Normal 9 3 3 9" xfId="31385"/>
    <cellStyle name="Normal 9 3 3 9 2" xfId="31386"/>
    <cellStyle name="Normal 9 3 4" xfId="31387"/>
    <cellStyle name="Normal 9 3 4 2" xfId="31388"/>
    <cellStyle name="Normal 9 3 4 2 2" xfId="31389"/>
    <cellStyle name="Normal 9 3 4 2 2 2" xfId="31390"/>
    <cellStyle name="Normal 9 3 4 2 2 2 2" xfId="31391"/>
    <cellStyle name="Normal 9 3 4 2 2 2 2 2" xfId="31392"/>
    <cellStyle name="Normal 9 3 4 2 2 2 2 2 2" xfId="31393"/>
    <cellStyle name="Normal 9 3 4 2 2 2 2 2 2 2" xfId="31394"/>
    <cellStyle name="Normal 9 3 4 2 2 2 2 2 2 2 2" xfId="31395"/>
    <cellStyle name="Normal 9 3 4 2 2 2 2 2 2 3" xfId="31396"/>
    <cellStyle name="Normal 9 3 4 2 2 2 2 2 3" xfId="31397"/>
    <cellStyle name="Normal 9 3 4 2 2 2 2 2 3 2" xfId="31398"/>
    <cellStyle name="Normal 9 3 4 2 2 2 2 2 4" xfId="31399"/>
    <cellStyle name="Normal 9 3 4 2 2 2 2 3" xfId="31400"/>
    <cellStyle name="Normal 9 3 4 2 2 2 2 3 2" xfId="31401"/>
    <cellStyle name="Normal 9 3 4 2 2 2 2 3 2 2" xfId="31402"/>
    <cellStyle name="Normal 9 3 4 2 2 2 2 3 3" xfId="31403"/>
    <cellStyle name="Normal 9 3 4 2 2 2 2 4" xfId="31404"/>
    <cellStyle name="Normal 9 3 4 2 2 2 2 4 2" xfId="31405"/>
    <cellStyle name="Normal 9 3 4 2 2 2 2 5" xfId="31406"/>
    <cellStyle name="Normal 9 3 4 2 2 2 3" xfId="31407"/>
    <cellStyle name="Normal 9 3 4 2 2 2 3 2" xfId="31408"/>
    <cellStyle name="Normal 9 3 4 2 2 2 3 2 2" xfId="31409"/>
    <cellStyle name="Normal 9 3 4 2 2 2 3 2 2 2" xfId="31410"/>
    <cellStyle name="Normal 9 3 4 2 2 2 3 2 3" xfId="31411"/>
    <cellStyle name="Normal 9 3 4 2 2 2 3 3" xfId="31412"/>
    <cellStyle name="Normal 9 3 4 2 2 2 3 3 2" xfId="31413"/>
    <cellStyle name="Normal 9 3 4 2 2 2 3 4" xfId="31414"/>
    <cellStyle name="Normal 9 3 4 2 2 2 4" xfId="31415"/>
    <cellStyle name="Normal 9 3 4 2 2 2 4 2" xfId="31416"/>
    <cellStyle name="Normal 9 3 4 2 2 2 4 2 2" xfId="31417"/>
    <cellStyle name="Normal 9 3 4 2 2 2 4 3" xfId="31418"/>
    <cellStyle name="Normal 9 3 4 2 2 2 5" xfId="31419"/>
    <cellStyle name="Normal 9 3 4 2 2 2 5 2" xfId="31420"/>
    <cellStyle name="Normal 9 3 4 2 2 2 6" xfId="31421"/>
    <cellStyle name="Normal 9 3 4 2 2 3" xfId="31422"/>
    <cellStyle name="Normal 9 3 4 2 2 3 2" xfId="31423"/>
    <cellStyle name="Normal 9 3 4 2 2 3 2 2" xfId="31424"/>
    <cellStyle name="Normal 9 3 4 2 2 3 2 2 2" xfId="31425"/>
    <cellStyle name="Normal 9 3 4 2 2 3 2 2 2 2" xfId="31426"/>
    <cellStyle name="Normal 9 3 4 2 2 3 2 2 3" xfId="31427"/>
    <cellStyle name="Normal 9 3 4 2 2 3 2 3" xfId="31428"/>
    <cellStyle name="Normal 9 3 4 2 2 3 2 3 2" xfId="31429"/>
    <cellStyle name="Normal 9 3 4 2 2 3 2 4" xfId="31430"/>
    <cellStyle name="Normal 9 3 4 2 2 3 3" xfId="31431"/>
    <cellStyle name="Normal 9 3 4 2 2 3 3 2" xfId="31432"/>
    <cellStyle name="Normal 9 3 4 2 2 3 3 2 2" xfId="31433"/>
    <cellStyle name="Normal 9 3 4 2 2 3 3 3" xfId="31434"/>
    <cellStyle name="Normal 9 3 4 2 2 3 4" xfId="31435"/>
    <cellStyle name="Normal 9 3 4 2 2 3 4 2" xfId="31436"/>
    <cellStyle name="Normal 9 3 4 2 2 3 5" xfId="31437"/>
    <cellStyle name="Normal 9 3 4 2 2 4" xfId="31438"/>
    <cellStyle name="Normal 9 3 4 2 2 4 2" xfId="31439"/>
    <cellStyle name="Normal 9 3 4 2 2 4 2 2" xfId="31440"/>
    <cellStyle name="Normal 9 3 4 2 2 4 2 2 2" xfId="31441"/>
    <cellStyle name="Normal 9 3 4 2 2 4 2 3" xfId="31442"/>
    <cellStyle name="Normal 9 3 4 2 2 4 3" xfId="31443"/>
    <cellStyle name="Normal 9 3 4 2 2 4 3 2" xfId="31444"/>
    <cellStyle name="Normal 9 3 4 2 2 4 4" xfId="31445"/>
    <cellStyle name="Normal 9 3 4 2 2 5" xfId="31446"/>
    <cellStyle name="Normal 9 3 4 2 2 5 2" xfId="31447"/>
    <cellStyle name="Normal 9 3 4 2 2 5 2 2" xfId="31448"/>
    <cellStyle name="Normal 9 3 4 2 2 5 3" xfId="31449"/>
    <cellStyle name="Normal 9 3 4 2 2 6" xfId="31450"/>
    <cellStyle name="Normal 9 3 4 2 2 6 2" xfId="31451"/>
    <cellStyle name="Normal 9 3 4 2 2 7" xfId="31452"/>
    <cellStyle name="Normal 9 3 4 2 3" xfId="31453"/>
    <cellStyle name="Normal 9 3 4 2 3 2" xfId="31454"/>
    <cellStyle name="Normal 9 3 4 2 3 2 2" xfId="31455"/>
    <cellStyle name="Normal 9 3 4 2 3 2 2 2" xfId="31456"/>
    <cellStyle name="Normal 9 3 4 2 3 2 2 2 2" xfId="31457"/>
    <cellStyle name="Normal 9 3 4 2 3 2 2 2 2 2" xfId="31458"/>
    <cellStyle name="Normal 9 3 4 2 3 2 2 2 3" xfId="31459"/>
    <cellStyle name="Normal 9 3 4 2 3 2 2 3" xfId="31460"/>
    <cellStyle name="Normal 9 3 4 2 3 2 2 3 2" xfId="31461"/>
    <cellStyle name="Normal 9 3 4 2 3 2 2 4" xfId="31462"/>
    <cellStyle name="Normal 9 3 4 2 3 2 3" xfId="31463"/>
    <cellStyle name="Normal 9 3 4 2 3 2 3 2" xfId="31464"/>
    <cellStyle name="Normal 9 3 4 2 3 2 3 2 2" xfId="31465"/>
    <cellStyle name="Normal 9 3 4 2 3 2 3 3" xfId="31466"/>
    <cellStyle name="Normal 9 3 4 2 3 2 4" xfId="31467"/>
    <cellStyle name="Normal 9 3 4 2 3 2 4 2" xfId="31468"/>
    <cellStyle name="Normal 9 3 4 2 3 2 5" xfId="31469"/>
    <cellStyle name="Normal 9 3 4 2 3 3" xfId="31470"/>
    <cellStyle name="Normal 9 3 4 2 3 3 2" xfId="31471"/>
    <cellStyle name="Normal 9 3 4 2 3 3 2 2" xfId="31472"/>
    <cellStyle name="Normal 9 3 4 2 3 3 2 2 2" xfId="31473"/>
    <cellStyle name="Normal 9 3 4 2 3 3 2 3" xfId="31474"/>
    <cellStyle name="Normal 9 3 4 2 3 3 3" xfId="31475"/>
    <cellStyle name="Normal 9 3 4 2 3 3 3 2" xfId="31476"/>
    <cellStyle name="Normal 9 3 4 2 3 3 4" xfId="31477"/>
    <cellStyle name="Normal 9 3 4 2 3 4" xfId="31478"/>
    <cellStyle name="Normal 9 3 4 2 3 4 2" xfId="31479"/>
    <cellStyle name="Normal 9 3 4 2 3 4 2 2" xfId="31480"/>
    <cellStyle name="Normal 9 3 4 2 3 4 3" xfId="31481"/>
    <cellStyle name="Normal 9 3 4 2 3 5" xfId="31482"/>
    <cellStyle name="Normal 9 3 4 2 3 5 2" xfId="31483"/>
    <cellStyle name="Normal 9 3 4 2 3 6" xfId="31484"/>
    <cellStyle name="Normal 9 3 4 2 4" xfId="31485"/>
    <cellStyle name="Normal 9 3 4 2 4 2" xfId="31486"/>
    <cellStyle name="Normal 9 3 4 2 4 2 2" xfId="31487"/>
    <cellStyle name="Normal 9 3 4 2 4 2 2 2" xfId="31488"/>
    <cellStyle name="Normal 9 3 4 2 4 2 2 2 2" xfId="31489"/>
    <cellStyle name="Normal 9 3 4 2 4 2 2 3" xfId="31490"/>
    <cellStyle name="Normal 9 3 4 2 4 2 3" xfId="31491"/>
    <cellStyle name="Normal 9 3 4 2 4 2 3 2" xfId="31492"/>
    <cellStyle name="Normal 9 3 4 2 4 2 4" xfId="31493"/>
    <cellStyle name="Normal 9 3 4 2 4 3" xfId="31494"/>
    <cellStyle name="Normal 9 3 4 2 4 3 2" xfId="31495"/>
    <cellStyle name="Normal 9 3 4 2 4 3 2 2" xfId="31496"/>
    <cellStyle name="Normal 9 3 4 2 4 3 3" xfId="31497"/>
    <cellStyle name="Normal 9 3 4 2 4 4" xfId="31498"/>
    <cellStyle name="Normal 9 3 4 2 4 4 2" xfId="31499"/>
    <cellStyle name="Normal 9 3 4 2 4 5" xfId="31500"/>
    <cellStyle name="Normal 9 3 4 2 5" xfId="31501"/>
    <cellStyle name="Normal 9 3 4 2 5 2" xfId="31502"/>
    <cellStyle name="Normal 9 3 4 2 5 2 2" xfId="31503"/>
    <cellStyle name="Normal 9 3 4 2 5 2 2 2" xfId="31504"/>
    <cellStyle name="Normal 9 3 4 2 5 2 3" xfId="31505"/>
    <cellStyle name="Normal 9 3 4 2 5 3" xfId="31506"/>
    <cellStyle name="Normal 9 3 4 2 5 3 2" xfId="31507"/>
    <cellStyle name="Normal 9 3 4 2 5 4" xfId="31508"/>
    <cellStyle name="Normal 9 3 4 2 6" xfId="31509"/>
    <cellStyle name="Normal 9 3 4 2 6 2" xfId="31510"/>
    <cellStyle name="Normal 9 3 4 2 6 2 2" xfId="31511"/>
    <cellStyle name="Normal 9 3 4 2 6 3" xfId="31512"/>
    <cellStyle name="Normal 9 3 4 2 7" xfId="31513"/>
    <cellStyle name="Normal 9 3 4 2 7 2" xfId="31514"/>
    <cellStyle name="Normal 9 3 4 2 8" xfId="31515"/>
    <cellStyle name="Normal 9 3 4 3" xfId="31516"/>
    <cellStyle name="Normal 9 3 4 3 2" xfId="31517"/>
    <cellStyle name="Normal 9 3 4 3 2 2" xfId="31518"/>
    <cellStyle name="Normal 9 3 4 3 2 2 2" xfId="31519"/>
    <cellStyle name="Normal 9 3 4 3 2 2 2 2" xfId="31520"/>
    <cellStyle name="Normal 9 3 4 3 2 2 2 2 2" xfId="31521"/>
    <cellStyle name="Normal 9 3 4 3 2 2 2 2 2 2" xfId="31522"/>
    <cellStyle name="Normal 9 3 4 3 2 2 2 2 3" xfId="31523"/>
    <cellStyle name="Normal 9 3 4 3 2 2 2 3" xfId="31524"/>
    <cellStyle name="Normal 9 3 4 3 2 2 2 3 2" xfId="31525"/>
    <cellStyle name="Normal 9 3 4 3 2 2 2 4" xfId="31526"/>
    <cellStyle name="Normal 9 3 4 3 2 2 3" xfId="31527"/>
    <cellStyle name="Normal 9 3 4 3 2 2 3 2" xfId="31528"/>
    <cellStyle name="Normal 9 3 4 3 2 2 3 2 2" xfId="31529"/>
    <cellStyle name="Normal 9 3 4 3 2 2 3 3" xfId="31530"/>
    <cellStyle name="Normal 9 3 4 3 2 2 4" xfId="31531"/>
    <cellStyle name="Normal 9 3 4 3 2 2 4 2" xfId="31532"/>
    <cellStyle name="Normal 9 3 4 3 2 2 5" xfId="31533"/>
    <cellStyle name="Normal 9 3 4 3 2 3" xfId="31534"/>
    <cellStyle name="Normal 9 3 4 3 2 3 2" xfId="31535"/>
    <cellStyle name="Normal 9 3 4 3 2 3 2 2" xfId="31536"/>
    <cellStyle name="Normal 9 3 4 3 2 3 2 2 2" xfId="31537"/>
    <cellStyle name="Normal 9 3 4 3 2 3 2 3" xfId="31538"/>
    <cellStyle name="Normal 9 3 4 3 2 3 3" xfId="31539"/>
    <cellStyle name="Normal 9 3 4 3 2 3 3 2" xfId="31540"/>
    <cellStyle name="Normal 9 3 4 3 2 3 4" xfId="31541"/>
    <cellStyle name="Normal 9 3 4 3 2 4" xfId="31542"/>
    <cellStyle name="Normal 9 3 4 3 2 4 2" xfId="31543"/>
    <cellStyle name="Normal 9 3 4 3 2 4 2 2" xfId="31544"/>
    <cellStyle name="Normal 9 3 4 3 2 4 3" xfId="31545"/>
    <cellStyle name="Normal 9 3 4 3 2 5" xfId="31546"/>
    <cellStyle name="Normal 9 3 4 3 2 5 2" xfId="31547"/>
    <cellStyle name="Normal 9 3 4 3 2 6" xfId="31548"/>
    <cellStyle name="Normal 9 3 4 3 3" xfId="31549"/>
    <cellStyle name="Normal 9 3 4 3 3 2" xfId="31550"/>
    <cellStyle name="Normal 9 3 4 3 3 2 2" xfId="31551"/>
    <cellStyle name="Normal 9 3 4 3 3 2 2 2" xfId="31552"/>
    <cellStyle name="Normal 9 3 4 3 3 2 2 2 2" xfId="31553"/>
    <cellStyle name="Normal 9 3 4 3 3 2 2 3" xfId="31554"/>
    <cellStyle name="Normal 9 3 4 3 3 2 3" xfId="31555"/>
    <cellStyle name="Normal 9 3 4 3 3 2 3 2" xfId="31556"/>
    <cellStyle name="Normal 9 3 4 3 3 2 4" xfId="31557"/>
    <cellStyle name="Normal 9 3 4 3 3 3" xfId="31558"/>
    <cellStyle name="Normal 9 3 4 3 3 3 2" xfId="31559"/>
    <cellStyle name="Normal 9 3 4 3 3 3 2 2" xfId="31560"/>
    <cellStyle name="Normal 9 3 4 3 3 3 3" xfId="31561"/>
    <cellStyle name="Normal 9 3 4 3 3 4" xfId="31562"/>
    <cellStyle name="Normal 9 3 4 3 3 4 2" xfId="31563"/>
    <cellStyle name="Normal 9 3 4 3 3 5" xfId="31564"/>
    <cellStyle name="Normal 9 3 4 3 4" xfId="31565"/>
    <cellStyle name="Normal 9 3 4 3 4 2" xfId="31566"/>
    <cellStyle name="Normal 9 3 4 3 4 2 2" xfId="31567"/>
    <cellStyle name="Normal 9 3 4 3 4 2 2 2" xfId="31568"/>
    <cellStyle name="Normal 9 3 4 3 4 2 3" xfId="31569"/>
    <cellStyle name="Normal 9 3 4 3 4 3" xfId="31570"/>
    <cellStyle name="Normal 9 3 4 3 4 3 2" xfId="31571"/>
    <cellStyle name="Normal 9 3 4 3 4 4" xfId="31572"/>
    <cellStyle name="Normal 9 3 4 3 5" xfId="31573"/>
    <cellStyle name="Normal 9 3 4 3 5 2" xfId="31574"/>
    <cellStyle name="Normal 9 3 4 3 5 2 2" xfId="31575"/>
    <cellStyle name="Normal 9 3 4 3 5 3" xfId="31576"/>
    <cellStyle name="Normal 9 3 4 3 6" xfId="31577"/>
    <cellStyle name="Normal 9 3 4 3 6 2" xfId="31578"/>
    <cellStyle name="Normal 9 3 4 3 7" xfId="31579"/>
    <cellStyle name="Normal 9 3 4 4" xfId="31580"/>
    <cellStyle name="Normal 9 3 4 4 2" xfId="31581"/>
    <cellStyle name="Normal 9 3 4 4 2 2" xfId="31582"/>
    <cellStyle name="Normal 9 3 4 4 2 2 2" xfId="31583"/>
    <cellStyle name="Normal 9 3 4 4 2 2 2 2" xfId="31584"/>
    <cellStyle name="Normal 9 3 4 4 2 2 2 2 2" xfId="31585"/>
    <cellStyle name="Normal 9 3 4 4 2 2 2 3" xfId="31586"/>
    <cellStyle name="Normal 9 3 4 4 2 2 3" xfId="31587"/>
    <cellStyle name="Normal 9 3 4 4 2 2 3 2" xfId="31588"/>
    <cellStyle name="Normal 9 3 4 4 2 2 4" xfId="31589"/>
    <cellStyle name="Normal 9 3 4 4 2 3" xfId="31590"/>
    <cellStyle name="Normal 9 3 4 4 2 3 2" xfId="31591"/>
    <cellStyle name="Normal 9 3 4 4 2 3 2 2" xfId="31592"/>
    <cellStyle name="Normal 9 3 4 4 2 3 3" xfId="31593"/>
    <cellStyle name="Normal 9 3 4 4 2 4" xfId="31594"/>
    <cellStyle name="Normal 9 3 4 4 2 4 2" xfId="31595"/>
    <cellStyle name="Normal 9 3 4 4 2 5" xfId="31596"/>
    <cellStyle name="Normal 9 3 4 4 3" xfId="31597"/>
    <cellStyle name="Normal 9 3 4 4 3 2" xfId="31598"/>
    <cellStyle name="Normal 9 3 4 4 3 2 2" xfId="31599"/>
    <cellStyle name="Normal 9 3 4 4 3 2 2 2" xfId="31600"/>
    <cellStyle name="Normal 9 3 4 4 3 2 3" xfId="31601"/>
    <cellStyle name="Normal 9 3 4 4 3 3" xfId="31602"/>
    <cellStyle name="Normal 9 3 4 4 3 3 2" xfId="31603"/>
    <cellStyle name="Normal 9 3 4 4 3 4" xfId="31604"/>
    <cellStyle name="Normal 9 3 4 4 4" xfId="31605"/>
    <cellStyle name="Normal 9 3 4 4 4 2" xfId="31606"/>
    <cellStyle name="Normal 9 3 4 4 4 2 2" xfId="31607"/>
    <cellStyle name="Normal 9 3 4 4 4 3" xfId="31608"/>
    <cellStyle name="Normal 9 3 4 4 5" xfId="31609"/>
    <cellStyle name="Normal 9 3 4 4 5 2" xfId="31610"/>
    <cellStyle name="Normal 9 3 4 4 6" xfId="31611"/>
    <cellStyle name="Normal 9 3 4 5" xfId="31612"/>
    <cellStyle name="Normal 9 3 4 5 2" xfId="31613"/>
    <cellStyle name="Normal 9 3 4 5 2 2" xfId="31614"/>
    <cellStyle name="Normal 9 3 4 5 2 2 2" xfId="31615"/>
    <cellStyle name="Normal 9 3 4 5 2 2 2 2" xfId="31616"/>
    <cellStyle name="Normal 9 3 4 5 2 2 3" xfId="31617"/>
    <cellStyle name="Normal 9 3 4 5 2 3" xfId="31618"/>
    <cellStyle name="Normal 9 3 4 5 2 3 2" xfId="31619"/>
    <cellStyle name="Normal 9 3 4 5 2 4" xfId="31620"/>
    <cellStyle name="Normal 9 3 4 5 3" xfId="31621"/>
    <cellStyle name="Normal 9 3 4 5 3 2" xfId="31622"/>
    <cellStyle name="Normal 9 3 4 5 3 2 2" xfId="31623"/>
    <cellStyle name="Normal 9 3 4 5 3 3" xfId="31624"/>
    <cellStyle name="Normal 9 3 4 5 4" xfId="31625"/>
    <cellStyle name="Normal 9 3 4 5 4 2" xfId="31626"/>
    <cellStyle name="Normal 9 3 4 5 5" xfId="31627"/>
    <cellStyle name="Normal 9 3 4 6" xfId="31628"/>
    <cellStyle name="Normal 9 3 4 6 2" xfId="31629"/>
    <cellStyle name="Normal 9 3 4 6 2 2" xfId="31630"/>
    <cellStyle name="Normal 9 3 4 6 2 2 2" xfId="31631"/>
    <cellStyle name="Normal 9 3 4 6 2 3" xfId="31632"/>
    <cellStyle name="Normal 9 3 4 6 3" xfId="31633"/>
    <cellStyle name="Normal 9 3 4 6 3 2" xfId="31634"/>
    <cellStyle name="Normal 9 3 4 6 4" xfId="31635"/>
    <cellStyle name="Normal 9 3 4 7" xfId="31636"/>
    <cellStyle name="Normal 9 3 4 7 2" xfId="31637"/>
    <cellStyle name="Normal 9 3 4 7 2 2" xfId="31638"/>
    <cellStyle name="Normal 9 3 4 7 3" xfId="31639"/>
    <cellStyle name="Normal 9 3 4 8" xfId="31640"/>
    <cellStyle name="Normal 9 3 4 8 2" xfId="31641"/>
    <cellStyle name="Normal 9 3 4 9" xfId="31642"/>
    <cellStyle name="Normal 9 3 5" xfId="31643"/>
    <cellStyle name="Normal 9 3 5 2" xfId="31644"/>
    <cellStyle name="Normal 9 3 5 2 2" xfId="31645"/>
    <cellStyle name="Normal 9 3 5 2 2 2" xfId="31646"/>
    <cellStyle name="Normal 9 3 5 2 2 2 2" xfId="31647"/>
    <cellStyle name="Normal 9 3 5 2 2 2 2 2" xfId="31648"/>
    <cellStyle name="Normal 9 3 5 2 2 2 2 2 2" xfId="31649"/>
    <cellStyle name="Normal 9 3 5 2 2 2 2 2 2 2" xfId="31650"/>
    <cellStyle name="Normal 9 3 5 2 2 2 2 2 3" xfId="31651"/>
    <cellStyle name="Normal 9 3 5 2 2 2 2 3" xfId="31652"/>
    <cellStyle name="Normal 9 3 5 2 2 2 2 3 2" xfId="31653"/>
    <cellStyle name="Normal 9 3 5 2 2 2 2 4" xfId="31654"/>
    <cellStyle name="Normal 9 3 5 2 2 2 3" xfId="31655"/>
    <cellStyle name="Normal 9 3 5 2 2 2 3 2" xfId="31656"/>
    <cellStyle name="Normal 9 3 5 2 2 2 3 2 2" xfId="31657"/>
    <cellStyle name="Normal 9 3 5 2 2 2 3 3" xfId="31658"/>
    <cellStyle name="Normal 9 3 5 2 2 2 4" xfId="31659"/>
    <cellStyle name="Normal 9 3 5 2 2 2 4 2" xfId="31660"/>
    <cellStyle name="Normal 9 3 5 2 2 2 5" xfId="31661"/>
    <cellStyle name="Normal 9 3 5 2 2 3" xfId="31662"/>
    <cellStyle name="Normal 9 3 5 2 2 3 2" xfId="31663"/>
    <cellStyle name="Normal 9 3 5 2 2 3 2 2" xfId="31664"/>
    <cellStyle name="Normal 9 3 5 2 2 3 2 2 2" xfId="31665"/>
    <cellStyle name="Normal 9 3 5 2 2 3 2 3" xfId="31666"/>
    <cellStyle name="Normal 9 3 5 2 2 3 3" xfId="31667"/>
    <cellStyle name="Normal 9 3 5 2 2 3 3 2" xfId="31668"/>
    <cellStyle name="Normal 9 3 5 2 2 3 4" xfId="31669"/>
    <cellStyle name="Normal 9 3 5 2 2 4" xfId="31670"/>
    <cellStyle name="Normal 9 3 5 2 2 4 2" xfId="31671"/>
    <cellStyle name="Normal 9 3 5 2 2 4 2 2" xfId="31672"/>
    <cellStyle name="Normal 9 3 5 2 2 4 3" xfId="31673"/>
    <cellStyle name="Normal 9 3 5 2 2 5" xfId="31674"/>
    <cellStyle name="Normal 9 3 5 2 2 5 2" xfId="31675"/>
    <cellStyle name="Normal 9 3 5 2 2 6" xfId="31676"/>
    <cellStyle name="Normal 9 3 5 2 3" xfId="31677"/>
    <cellStyle name="Normal 9 3 5 2 3 2" xfId="31678"/>
    <cellStyle name="Normal 9 3 5 2 3 2 2" xfId="31679"/>
    <cellStyle name="Normal 9 3 5 2 3 2 2 2" xfId="31680"/>
    <cellStyle name="Normal 9 3 5 2 3 2 2 2 2" xfId="31681"/>
    <cellStyle name="Normal 9 3 5 2 3 2 2 3" xfId="31682"/>
    <cellStyle name="Normal 9 3 5 2 3 2 3" xfId="31683"/>
    <cellStyle name="Normal 9 3 5 2 3 2 3 2" xfId="31684"/>
    <cellStyle name="Normal 9 3 5 2 3 2 4" xfId="31685"/>
    <cellStyle name="Normal 9 3 5 2 3 3" xfId="31686"/>
    <cellStyle name="Normal 9 3 5 2 3 3 2" xfId="31687"/>
    <cellStyle name="Normal 9 3 5 2 3 3 2 2" xfId="31688"/>
    <cellStyle name="Normal 9 3 5 2 3 3 3" xfId="31689"/>
    <cellStyle name="Normal 9 3 5 2 3 4" xfId="31690"/>
    <cellStyle name="Normal 9 3 5 2 3 4 2" xfId="31691"/>
    <cellStyle name="Normal 9 3 5 2 3 5" xfId="31692"/>
    <cellStyle name="Normal 9 3 5 2 4" xfId="31693"/>
    <cellStyle name="Normal 9 3 5 2 4 2" xfId="31694"/>
    <cellStyle name="Normal 9 3 5 2 4 2 2" xfId="31695"/>
    <cellStyle name="Normal 9 3 5 2 4 2 2 2" xfId="31696"/>
    <cellStyle name="Normal 9 3 5 2 4 2 3" xfId="31697"/>
    <cellStyle name="Normal 9 3 5 2 4 3" xfId="31698"/>
    <cellStyle name="Normal 9 3 5 2 4 3 2" xfId="31699"/>
    <cellStyle name="Normal 9 3 5 2 4 4" xfId="31700"/>
    <cellStyle name="Normal 9 3 5 2 5" xfId="31701"/>
    <cellStyle name="Normal 9 3 5 2 5 2" xfId="31702"/>
    <cellStyle name="Normal 9 3 5 2 5 2 2" xfId="31703"/>
    <cellStyle name="Normal 9 3 5 2 5 3" xfId="31704"/>
    <cellStyle name="Normal 9 3 5 2 6" xfId="31705"/>
    <cellStyle name="Normal 9 3 5 2 6 2" xfId="31706"/>
    <cellStyle name="Normal 9 3 5 2 7" xfId="31707"/>
    <cellStyle name="Normal 9 3 5 3" xfId="31708"/>
    <cellStyle name="Normal 9 3 5 3 2" xfId="31709"/>
    <cellStyle name="Normal 9 3 5 3 2 2" xfId="31710"/>
    <cellStyle name="Normal 9 3 5 3 2 2 2" xfId="31711"/>
    <cellStyle name="Normal 9 3 5 3 2 2 2 2" xfId="31712"/>
    <cellStyle name="Normal 9 3 5 3 2 2 2 2 2" xfId="31713"/>
    <cellStyle name="Normal 9 3 5 3 2 2 2 3" xfId="31714"/>
    <cellStyle name="Normal 9 3 5 3 2 2 3" xfId="31715"/>
    <cellStyle name="Normal 9 3 5 3 2 2 3 2" xfId="31716"/>
    <cellStyle name="Normal 9 3 5 3 2 2 4" xfId="31717"/>
    <cellStyle name="Normal 9 3 5 3 2 3" xfId="31718"/>
    <cellStyle name="Normal 9 3 5 3 2 3 2" xfId="31719"/>
    <cellStyle name="Normal 9 3 5 3 2 3 2 2" xfId="31720"/>
    <cellStyle name="Normal 9 3 5 3 2 3 3" xfId="31721"/>
    <cellStyle name="Normal 9 3 5 3 2 4" xfId="31722"/>
    <cellStyle name="Normal 9 3 5 3 2 4 2" xfId="31723"/>
    <cellStyle name="Normal 9 3 5 3 2 5" xfId="31724"/>
    <cellStyle name="Normal 9 3 5 3 3" xfId="31725"/>
    <cellStyle name="Normal 9 3 5 3 3 2" xfId="31726"/>
    <cellStyle name="Normal 9 3 5 3 3 2 2" xfId="31727"/>
    <cellStyle name="Normal 9 3 5 3 3 2 2 2" xfId="31728"/>
    <cellStyle name="Normal 9 3 5 3 3 2 3" xfId="31729"/>
    <cellStyle name="Normal 9 3 5 3 3 3" xfId="31730"/>
    <cellStyle name="Normal 9 3 5 3 3 3 2" xfId="31731"/>
    <cellStyle name="Normal 9 3 5 3 3 4" xfId="31732"/>
    <cellStyle name="Normal 9 3 5 3 4" xfId="31733"/>
    <cellStyle name="Normal 9 3 5 3 4 2" xfId="31734"/>
    <cellStyle name="Normal 9 3 5 3 4 2 2" xfId="31735"/>
    <cellStyle name="Normal 9 3 5 3 4 3" xfId="31736"/>
    <cellStyle name="Normal 9 3 5 3 5" xfId="31737"/>
    <cellStyle name="Normal 9 3 5 3 5 2" xfId="31738"/>
    <cellStyle name="Normal 9 3 5 3 6" xfId="31739"/>
    <cellStyle name="Normal 9 3 5 4" xfId="31740"/>
    <cellStyle name="Normal 9 3 5 4 2" xfId="31741"/>
    <cellStyle name="Normal 9 3 5 4 2 2" xfId="31742"/>
    <cellStyle name="Normal 9 3 5 4 2 2 2" xfId="31743"/>
    <cellStyle name="Normal 9 3 5 4 2 2 2 2" xfId="31744"/>
    <cellStyle name="Normal 9 3 5 4 2 2 3" xfId="31745"/>
    <cellStyle name="Normal 9 3 5 4 2 3" xfId="31746"/>
    <cellStyle name="Normal 9 3 5 4 2 3 2" xfId="31747"/>
    <cellStyle name="Normal 9 3 5 4 2 4" xfId="31748"/>
    <cellStyle name="Normal 9 3 5 4 3" xfId="31749"/>
    <cellStyle name="Normal 9 3 5 4 3 2" xfId="31750"/>
    <cellStyle name="Normal 9 3 5 4 3 2 2" xfId="31751"/>
    <cellStyle name="Normal 9 3 5 4 3 3" xfId="31752"/>
    <cellStyle name="Normal 9 3 5 4 4" xfId="31753"/>
    <cellStyle name="Normal 9 3 5 4 4 2" xfId="31754"/>
    <cellStyle name="Normal 9 3 5 4 5" xfId="31755"/>
    <cellStyle name="Normal 9 3 5 5" xfId="31756"/>
    <cellStyle name="Normal 9 3 5 5 2" xfId="31757"/>
    <cellStyle name="Normal 9 3 5 5 2 2" xfId="31758"/>
    <cellStyle name="Normal 9 3 5 5 2 2 2" xfId="31759"/>
    <cellStyle name="Normal 9 3 5 5 2 3" xfId="31760"/>
    <cellStyle name="Normal 9 3 5 5 3" xfId="31761"/>
    <cellStyle name="Normal 9 3 5 5 3 2" xfId="31762"/>
    <cellStyle name="Normal 9 3 5 5 4" xfId="31763"/>
    <cellStyle name="Normal 9 3 5 6" xfId="31764"/>
    <cellStyle name="Normal 9 3 5 6 2" xfId="31765"/>
    <cellStyle name="Normal 9 3 5 6 2 2" xfId="31766"/>
    <cellStyle name="Normal 9 3 5 6 3" xfId="31767"/>
    <cellStyle name="Normal 9 3 5 7" xfId="31768"/>
    <cellStyle name="Normal 9 3 5 7 2" xfId="31769"/>
    <cellStyle name="Normal 9 3 5 8" xfId="31770"/>
    <cellStyle name="Normal 9 3 6" xfId="31771"/>
    <cellStyle name="Normal 9 3 6 2" xfId="31772"/>
    <cellStyle name="Normal 9 3 6 2 2" xfId="31773"/>
    <cellStyle name="Normal 9 3 6 2 2 2" xfId="31774"/>
    <cellStyle name="Normal 9 3 6 2 2 2 2" xfId="31775"/>
    <cellStyle name="Normal 9 3 6 2 2 2 2 2" xfId="31776"/>
    <cellStyle name="Normal 9 3 6 2 2 2 2 2 2" xfId="31777"/>
    <cellStyle name="Normal 9 3 6 2 2 2 2 3" xfId="31778"/>
    <cellStyle name="Normal 9 3 6 2 2 2 3" xfId="31779"/>
    <cellStyle name="Normal 9 3 6 2 2 2 3 2" xfId="31780"/>
    <cellStyle name="Normal 9 3 6 2 2 2 4" xfId="31781"/>
    <cellStyle name="Normal 9 3 6 2 2 3" xfId="31782"/>
    <cellStyle name="Normal 9 3 6 2 2 3 2" xfId="31783"/>
    <cellStyle name="Normal 9 3 6 2 2 3 2 2" xfId="31784"/>
    <cellStyle name="Normal 9 3 6 2 2 3 3" xfId="31785"/>
    <cellStyle name="Normal 9 3 6 2 2 4" xfId="31786"/>
    <cellStyle name="Normal 9 3 6 2 2 4 2" xfId="31787"/>
    <cellStyle name="Normal 9 3 6 2 2 5" xfId="31788"/>
    <cellStyle name="Normal 9 3 6 2 3" xfId="31789"/>
    <cellStyle name="Normal 9 3 6 2 3 2" xfId="31790"/>
    <cellStyle name="Normal 9 3 6 2 3 2 2" xfId="31791"/>
    <cellStyle name="Normal 9 3 6 2 3 2 2 2" xfId="31792"/>
    <cellStyle name="Normal 9 3 6 2 3 2 3" xfId="31793"/>
    <cellStyle name="Normal 9 3 6 2 3 3" xfId="31794"/>
    <cellStyle name="Normal 9 3 6 2 3 3 2" xfId="31795"/>
    <cellStyle name="Normal 9 3 6 2 3 4" xfId="31796"/>
    <cellStyle name="Normal 9 3 6 2 4" xfId="31797"/>
    <cellStyle name="Normal 9 3 6 2 4 2" xfId="31798"/>
    <cellStyle name="Normal 9 3 6 2 4 2 2" xfId="31799"/>
    <cellStyle name="Normal 9 3 6 2 4 3" xfId="31800"/>
    <cellStyle name="Normal 9 3 6 2 5" xfId="31801"/>
    <cellStyle name="Normal 9 3 6 2 5 2" xfId="31802"/>
    <cellStyle name="Normal 9 3 6 2 6" xfId="31803"/>
    <cellStyle name="Normal 9 3 6 3" xfId="31804"/>
    <cellStyle name="Normal 9 3 6 3 2" xfId="31805"/>
    <cellStyle name="Normal 9 3 6 3 2 2" xfId="31806"/>
    <cellStyle name="Normal 9 3 6 3 2 2 2" xfId="31807"/>
    <cellStyle name="Normal 9 3 6 3 2 2 2 2" xfId="31808"/>
    <cellStyle name="Normal 9 3 6 3 2 2 3" xfId="31809"/>
    <cellStyle name="Normal 9 3 6 3 2 3" xfId="31810"/>
    <cellStyle name="Normal 9 3 6 3 2 3 2" xfId="31811"/>
    <cellStyle name="Normal 9 3 6 3 2 4" xfId="31812"/>
    <cellStyle name="Normal 9 3 6 3 3" xfId="31813"/>
    <cellStyle name="Normal 9 3 6 3 3 2" xfId="31814"/>
    <cellStyle name="Normal 9 3 6 3 3 2 2" xfId="31815"/>
    <cellStyle name="Normal 9 3 6 3 3 3" xfId="31816"/>
    <cellStyle name="Normal 9 3 6 3 4" xfId="31817"/>
    <cellStyle name="Normal 9 3 6 3 4 2" xfId="31818"/>
    <cellStyle name="Normal 9 3 6 3 5" xfId="31819"/>
    <cellStyle name="Normal 9 3 6 4" xfId="31820"/>
    <cellStyle name="Normal 9 3 6 4 2" xfId="31821"/>
    <cellStyle name="Normal 9 3 6 4 2 2" xfId="31822"/>
    <cellStyle name="Normal 9 3 6 4 2 2 2" xfId="31823"/>
    <cellStyle name="Normal 9 3 6 4 2 3" xfId="31824"/>
    <cellStyle name="Normal 9 3 6 4 3" xfId="31825"/>
    <cellStyle name="Normal 9 3 6 4 3 2" xfId="31826"/>
    <cellStyle name="Normal 9 3 6 4 4" xfId="31827"/>
    <cellStyle name="Normal 9 3 6 5" xfId="31828"/>
    <cellStyle name="Normal 9 3 6 5 2" xfId="31829"/>
    <cellStyle name="Normal 9 3 6 5 2 2" xfId="31830"/>
    <cellStyle name="Normal 9 3 6 5 3" xfId="31831"/>
    <cellStyle name="Normal 9 3 6 6" xfId="31832"/>
    <cellStyle name="Normal 9 3 6 6 2" xfId="31833"/>
    <cellStyle name="Normal 9 3 6 7" xfId="31834"/>
    <cellStyle name="Normal 9 3 7" xfId="31835"/>
    <cellStyle name="Normal 9 3 7 2" xfId="31836"/>
    <cellStyle name="Normal 9 3 7 2 2" xfId="31837"/>
    <cellStyle name="Normal 9 3 7 2 2 2" xfId="31838"/>
    <cellStyle name="Normal 9 3 7 2 2 2 2" xfId="31839"/>
    <cellStyle name="Normal 9 3 7 2 2 2 2 2" xfId="31840"/>
    <cellStyle name="Normal 9 3 7 2 2 2 3" xfId="31841"/>
    <cellStyle name="Normal 9 3 7 2 2 3" xfId="31842"/>
    <cellStyle name="Normal 9 3 7 2 2 3 2" xfId="31843"/>
    <cellStyle name="Normal 9 3 7 2 2 4" xfId="31844"/>
    <cellStyle name="Normal 9 3 7 2 3" xfId="31845"/>
    <cellStyle name="Normal 9 3 7 2 3 2" xfId="31846"/>
    <cellStyle name="Normal 9 3 7 2 3 2 2" xfId="31847"/>
    <cellStyle name="Normal 9 3 7 2 3 3" xfId="31848"/>
    <cellStyle name="Normal 9 3 7 2 4" xfId="31849"/>
    <cellStyle name="Normal 9 3 7 2 4 2" xfId="31850"/>
    <cellStyle name="Normal 9 3 7 2 5" xfId="31851"/>
    <cellStyle name="Normal 9 3 7 3" xfId="31852"/>
    <cellStyle name="Normal 9 3 7 3 2" xfId="31853"/>
    <cellStyle name="Normal 9 3 7 3 2 2" xfId="31854"/>
    <cellStyle name="Normal 9 3 7 3 2 2 2" xfId="31855"/>
    <cellStyle name="Normal 9 3 7 3 2 3" xfId="31856"/>
    <cellStyle name="Normal 9 3 7 3 3" xfId="31857"/>
    <cellStyle name="Normal 9 3 7 3 3 2" xfId="31858"/>
    <cellStyle name="Normal 9 3 7 3 4" xfId="31859"/>
    <cellStyle name="Normal 9 3 7 4" xfId="31860"/>
    <cellStyle name="Normal 9 3 7 4 2" xfId="31861"/>
    <cellStyle name="Normal 9 3 7 4 2 2" xfId="31862"/>
    <cellStyle name="Normal 9 3 7 4 3" xfId="31863"/>
    <cellStyle name="Normal 9 3 7 5" xfId="31864"/>
    <cellStyle name="Normal 9 3 7 5 2" xfId="31865"/>
    <cellStyle name="Normal 9 3 7 6" xfId="31866"/>
    <cellStyle name="Normal 9 3 8" xfId="31867"/>
    <cellStyle name="Normal 9 3 8 2" xfId="31868"/>
    <cellStyle name="Normal 9 3 8 2 2" xfId="31869"/>
    <cellStyle name="Normal 9 3 8 2 2 2" xfId="31870"/>
    <cellStyle name="Normal 9 3 8 2 2 2 2" xfId="31871"/>
    <cellStyle name="Normal 9 3 8 2 2 3" xfId="31872"/>
    <cellStyle name="Normal 9 3 8 2 3" xfId="31873"/>
    <cellStyle name="Normal 9 3 8 2 3 2" xfId="31874"/>
    <cellStyle name="Normal 9 3 8 2 4" xfId="31875"/>
    <cellStyle name="Normal 9 3 8 3" xfId="31876"/>
    <cellStyle name="Normal 9 3 8 3 2" xfId="31877"/>
    <cellStyle name="Normal 9 3 8 3 2 2" xfId="31878"/>
    <cellStyle name="Normal 9 3 8 3 3" xfId="31879"/>
    <cellStyle name="Normal 9 3 8 4" xfId="31880"/>
    <cellStyle name="Normal 9 3 8 4 2" xfId="31881"/>
    <cellStyle name="Normal 9 3 8 5" xfId="31882"/>
    <cellStyle name="Normal 9 3 9" xfId="31883"/>
    <cellStyle name="Normal 9 3 9 2" xfId="31884"/>
    <cellStyle name="Normal 9 3 9 2 2" xfId="31885"/>
    <cellStyle name="Normal 9 3 9 2 2 2" xfId="31886"/>
    <cellStyle name="Normal 9 3 9 2 3" xfId="31887"/>
    <cellStyle name="Normal 9 3 9 3" xfId="31888"/>
    <cellStyle name="Normal 9 3 9 3 2" xfId="31889"/>
    <cellStyle name="Normal 9 3 9 4" xfId="31890"/>
    <cellStyle name="Normal 9 4" xfId="31891"/>
    <cellStyle name="Normal 9 4 10" xfId="31892"/>
    <cellStyle name="Normal 9 4 10 2" xfId="31893"/>
    <cellStyle name="Normal 9 4 11" xfId="31894"/>
    <cellStyle name="Normal 9 4 2" xfId="31895"/>
    <cellStyle name="Normal 9 4 2 10" xfId="31896"/>
    <cellStyle name="Normal 9 4 2 2" xfId="31897"/>
    <cellStyle name="Normal 9 4 2 2 2" xfId="31898"/>
    <cellStyle name="Normal 9 4 2 2 2 2" xfId="31899"/>
    <cellStyle name="Normal 9 4 2 2 2 2 2" xfId="31900"/>
    <cellStyle name="Normal 9 4 2 2 2 2 2 2" xfId="31901"/>
    <cellStyle name="Normal 9 4 2 2 2 2 2 2 2" xfId="31902"/>
    <cellStyle name="Normal 9 4 2 2 2 2 2 2 2 2" xfId="31903"/>
    <cellStyle name="Normal 9 4 2 2 2 2 2 2 2 2 2" xfId="31904"/>
    <cellStyle name="Normal 9 4 2 2 2 2 2 2 2 2 2 2" xfId="31905"/>
    <cellStyle name="Normal 9 4 2 2 2 2 2 2 2 2 3" xfId="31906"/>
    <cellStyle name="Normal 9 4 2 2 2 2 2 2 2 3" xfId="31907"/>
    <cellStyle name="Normal 9 4 2 2 2 2 2 2 2 3 2" xfId="31908"/>
    <cellStyle name="Normal 9 4 2 2 2 2 2 2 2 4" xfId="31909"/>
    <cellStyle name="Normal 9 4 2 2 2 2 2 2 3" xfId="31910"/>
    <cellStyle name="Normal 9 4 2 2 2 2 2 2 3 2" xfId="31911"/>
    <cellStyle name="Normal 9 4 2 2 2 2 2 2 3 2 2" xfId="31912"/>
    <cellStyle name="Normal 9 4 2 2 2 2 2 2 3 3" xfId="31913"/>
    <cellStyle name="Normal 9 4 2 2 2 2 2 2 4" xfId="31914"/>
    <cellStyle name="Normal 9 4 2 2 2 2 2 2 4 2" xfId="31915"/>
    <cellStyle name="Normal 9 4 2 2 2 2 2 2 5" xfId="31916"/>
    <cellStyle name="Normal 9 4 2 2 2 2 2 3" xfId="31917"/>
    <cellStyle name="Normal 9 4 2 2 2 2 2 3 2" xfId="31918"/>
    <cellStyle name="Normal 9 4 2 2 2 2 2 3 2 2" xfId="31919"/>
    <cellStyle name="Normal 9 4 2 2 2 2 2 3 2 2 2" xfId="31920"/>
    <cellStyle name="Normal 9 4 2 2 2 2 2 3 2 3" xfId="31921"/>
    <cellStyle name="Normal 9 4 2 2 2 2 2 3 3" xfId="31922"/>
    <cellStyle name="Normal 9 4 2 2 2 2 2 3 3 2" xfId="31923"/>
    <cellStyle name="Normal 9 4 2 2 2 2 2 3 4" xfId="31924"/>
    <cellStyle name="Normal 9 4 2 2 2 2 2 4" xfId="31925"/>
    <cellStyle name="Normal 9 4 2 2 2 2 2 4 2" xfId="31926"/>
    <cellStyle name="Normal 9 4 2 2 2 2 2 4 2 2" xfId="31927"/>
    <cellStyle name="Normal 9 4 2 2 2 2 2 4 3" xfId="31928"/>
    <cellStyle name="Normal 9 4 2 2 2 2 2 5" xfId="31929"/>
    <cellStyle name="Normal 9 4 2 2 2 2 2 5 2" xfId="31930"/>
    <cellStyle name="Normal 9 4 2 2 2 2 2 6" xfId="31931"/>
    <cellStyle name="Normal 9 4 2 2 2 2 3" xfId="31932"/>
    <cellStyle name="Normal 9 4 2 2 2 2 3 2" xfId="31933"/>
    <cellStyle name="Normal 9 4 2 2 2 2 3 2 2" xfId="31934"/>
    <cellStyle name="Normal 9 4 2 2 2 2 3 2 2 2" xfId="31935"/>
    <cellStyle name="Normal 9 4 2 2 2 2 3 2 2 2 2" xfId="31936"/>
    <cellStyle name="Normal 9 4 2 2 2 2 3 2 2 3" xfId="31937"/>
    <cellStyle name="Normal 9 4 2 2 2 2 3 2 3" xfId="31938"/>
    <cellStyle name="Normal 9 4 2 2 2 2 3 2 3 2" xfId="31939"/>
    <cellStyle name="Normal 9 4 2 2 2 2 3 2 4" xfId="31940"/>
    <cellStyle name="Normal 9 4 2 2 2 2 3 3" xfId="31941"/>
    <cellStyle name="Normal 9 4 2 2 2 2 3 3 2" xfId="31942"/>
    <cellStyle name="Normal 9 4 2 2 2 2 3 3 2 2" xfId="31943"/>
    <cellStyle name="Normal 9 4 2 2 2 2 3 3 3" xfId="31944"/>
    <cellStyle name="Normal 9 4 2 2 2 2 3 4" xfId="31945"/>
    <cellStyle name="Normal 9 4 2 2 2 2 3 4 2" xfId="31946"/>
    <cellStyle name="Normal 9 4 2 2 2 2 3 5" xfId="31947"/>
    <cellStyle name="Normal 9 4 2 2 2 2 4" xfId="31948"/>
    <cellStyle name="Normal 9 4 2 2 2 2 4 2" xfId="31949"/>
    <cellStyle name="Normal 9 4 2 2 2 2 4 2 2" xfId="31950"/>
    <cellStyle name="Normal 9 4 2 2 2 2 4 2 2 2" xfId="31951"/>
    <cellStyle name="Normal 9 4 2 2 2 2 4 2 3" xfId="31952"/>
    <cellStyle name="Normal 9 4 2 2 2 2 4 3" xfId="31953"/>
    <cellStyle name="Normal 9 4 2 2 2 2 4 3 2" xfId="31954"/>
    <cellStyle name="Normal 9 4 2 2 2 2 4 4" xfId="31955"/>
    <cellStyle name="Normal 9 4 2 2 2 2 5" xfId="31956"/>
    <cellStyle name="Normal 9 4 2 2 2 2 5 2" xfId="31957"/>
    <cellStyle name="Normal 9 4 2 2 2 2 5 2 2" xfId="31958"/>
    <cellStyle name="Normal 9 4 2 2 2 2 5 3" xfId="31959"/>
    <cellStyle name="Normal 9 4 2 2 2 2 6" xfId="31960"/>
    <cellStyle name="Normal 9 4 2 2 2 2 6 2" xfId="31961"/>
    <cellStyle name="Normal 9 4 2 2 2 2 7" xfId="31962"/>
    <cellStyle name="Normal 9 4 2 2 2 3" xfId="31963"/>
    <cellStyle name="Normal 9 4 2 2 2 3 2" xfId="31964"/>
    <cellStyle name="Normal 9 4 2 2 2 3 2 2" xfId="31965"/>
    <cellStyle name="Normal 9 4 2 2 2 3 2 2 2" xfId="31966"/>
    <cellStyle name="Normal 9 4 2 2 2 3 2 2 2 2" xfId="31967"/>
    <cellStyle name="Normal 9 4 2 2 2 3 2 2 2 2 2" xfId="31968"/>
    <cellStyle name="Normal 9 4 2 2 2 3 2 2 2 3" xfId="31969"/>
    <cellStyle name="Normal 9 4 2 2 2 3 2 2 3" xfId="31970"/>
    <cellStyle name="Normal 9 4 2 2 2 3 2 2 3 2" xfId="31971"/>
    <cellStyle name="Normal 9 4 2 2 2 3 2 2 4" xfId="31972"/>
    <cellStyle name="Normal 9 4 2 2 2 3 2 3" xfId="31973"/>
    <cellStyle name="Normal 9 4 2 2 2 3 2 3 2" xfId="31974"/>
    <cellStyle name="Normal 9 4 2 2 2 3 2 3 2 2" xfId="31975"/>
    <cellStyle name="Normal 9 4 2 2 2 3 2 3 3" xfId="31976"/>
    <cellStyle name="Normal 9 4 2 2 2 3 2 4" xfId="31977"/>
    <cellStyle name="Normal 9 4 2 2 2 3 2 4 2" xfId="31978"/>
    <cellStyle name="Normal 9 4 2 2 2 3 2 5" xfId="31979"/>
    <cellStyle name="Normal 9 4 2 2 2 3 3" xfId="31980"/>
    <cellStyle name="Normal 9 4 2 2 2 3 3 2" xfId="31981"/>
    <cellStyle name="Normal 9 4 2 2 2 3 3 2 2" xfId="31982"/>
    <cellStyle name="Normal 9 4 2 2 2 3 3 2 2 2" xfId="31983"/>
    <cellStyle name="Normal 9 4 2 2 2 3 3 2 3" xfId="31984"/>
    <cellStyle name="Normal 9 4 2 2 2 3 3 3" xfId="31985"/>
    <cellStyle name="Normal 9 4 2 2 2 3 3 3 2" xfId="31986"/>
    <cellStyle name="Normal 9 4 2 2 2 3 3 4" xfId="31987"/>
    <cellStyle name="Normal 9 4 2 2 2 3 4" xfId="31988"/>
    <cellStyle name="Normal 9 4 2 2 2 3 4 2" xfId="31989"/>
    <cellStyle name="Normal 9 4 2 2 2 3 4 2 2" xfId="31990"/>
    <cellStyle name="Normal 9 4 2 2 2 3 4 3" xfId="31991"/>
    <cellStyle name="Normal 9 4 2 2 2 3 5" xfId="31992"/>
    <cellStyle name="Normal 9 4 2 2 2 3 5 2" xfId="31993"/>
    <cellStyle name="Normal 9 4 2 2 2 3 6" xfId="31994"/>
    <cellStyle name="Normal 9 4 2 2 2 4" xfId="31995"/>
    <cellStyle name="Normal 9 4 2 2 2 4 2" xfId="31996"/>
    <cellStyle name="Normal 9 4 2 2 2 4 2 2" xfId="31997"/>
    <cellStyle name="Normal 9 4 2 2 2 4 2 2 2" xfId="31998"/>
    <cellStyle name="Normal 9 4 2 2 2 4 2 2 2 2" xfId="31999"/>
    <cellStyle name="Normal 9 4 2 2 2 4 2 2 3" xfId="32000"/>
    <cellStyle name="Normal 9 4 2 2 2 4 2 3" xfId="32001"/>
    <cellStyle name="Normal 9 4 2 2 2 4 2 3 2" xfId="32002"/>
    <cellStyle name="Normal 9 4 2 2 2 4 2 4" xfId="32003"/>
    <cellStyle name="Normal 9 4 2 2 2 4 3" xfId="32004"/>
    <cellStyle name="Normal 9 4 2 2 2 4 3 2" xfId="32005"/>
    <cellStyle name="Normal 9 4 2 2 2 4 3 2 2" xfId="32006"/>
    <cellStyle name="Normal 9 4 2 2 2 4 3 3" xfId="32007"/>
    <cellStyle name="Normal 9 4 2 2 2 4 4" xfId="32008"/>
    <cellStyle name="Normal 9 4 2 2 2 4 4 2" xfId="32009"/>
    <cellStyle name="Normal 9 4 2 2 2 4 5" xfId="32010"/>
    <cellStyle name="Normal 9 4 2 2 2 5" xfId="32011"/>
    <cellStyle name="Normal 9 4 2 2 2 5 2" xfId="32012"/>
    <cellStyle name="Normal 9 4 2 2 2 5 2 2" xfId="32013"/>
    <cellStyle name="Normal 9 4 2 2 2 5 2 2 2" xfId="32014"/>
    <cellStyle name="Normal 9 4 2 2 2 5 2 3" xfId="32015"/>
    <cellStyle name="Normal 9 4 2 2 2 5 3" xfId="32016"/>
    <cellStyle name="Normal 9 4 2 2 2 5 3 2" xfId="32017"/>
    <cellStyle name="Normal 9 4 2 2 2 5 4" xfId="32018"/>
    <cellStyle name="Normal 9 4 2 2 2 6" xfId="32019"/>
    <cellStyle name="Normal 9 4 2 2 2 6 2" xfId="32020"/>
    <cellStyle name="Normal 9 4 2 2 2 6 2 2" xfId="32021"/>
    <cellStyle name="Normal 9 4 2 2 2 6 3" xfId="32022"/>
    <cellStyle name="Normal 9 4 2 2 2 7" xfId="32023"/>
    <cellStyle name="Normal 9 4 2 2 2 7 2" xfId="32024"/>
    <cellStyle name="Normal 9 4 2 2 2 8" xfId="32025"/>
    <cellStyle name="Normal 9 4 2 2 3" xfId="32026"/>
    <cellStyle name="Normal 9 4 2 2 3 2" xfId="32027"/>
    <cellStyle name="Normal 9 4 2 2 3 2 2" xfId="32028"/>
    <cellStyle name="Normal 9 4 2 2 3 2 2 2" xfId="32029"/>
    <cellStyle name="Normal 9 4 2 2 3 2 2 2 2" xfId="32030"/>
    <cellStyle name="Normal 9 4 2 2 3 2 2 2 2 2" xfId="32031"/>
    <cellStyle name="Normal 9 4 2 2 3 2 2 2 2 2 2" xfId="32032"/>
    <cellStyle name="Normal 9 4 2 2 3 2 2 2 2 3" xfId="32033"/>
    <cellStyle name="Normal 9 4 2 2 3 2 2 2 3" xfId="32034"/>
    <cellStyle name="Normal 9 4 2 2 3 2 2 2 3 2" xfId="32035"/>
    <cellStyle name="Normal 9 4 2 2 3 2 2 2 4" xfId="32036"/>
    <cellStyle name="Normal 9 4 2 2 3 2 2 3" xfId="32037"/>
    <cellStyle name="Normal 9 4 2 2 3 2 2 3 2" xfId="32038"/>
    <cellStyle name="Normal 9 4 2 2 3 2 2 3 2 2" xfId="32039"/>
    <cellStyle name="Normal 9 4 2 2 3 2 2 3 3" xfId="32040"/>
    <cellStyle name="Normal 9 4 2 2 3 2 2 4" xfId="32041"/>
    <cellStyle name="Normal 9 4 2 2 3 2 2 4 2" xfId="32042"/>
    <cellStyle name="Normal 9 4 2 2 3 2 2 5" xfId="32043"/>
    <cellStyle name="Normal 9 4 2 2 3 2 3" xfId="32044"/>
    <cellStyle name="Normal 9 4 2 2 3 2 3 2" xfId="32045"/>
    <cellStyle name="Normal 9 4 2 2 3 2 3 2 2" xfId="32046"/>
    <cellStyle name="Normal 9 4 2 2 3 2 3 2 2 2" xfId="32047"/>
    <cellStyle name="Normal 9 4 2 2 3 2 3 2 3" xfId="32048"/>
    <cellStyle name="Normal 9 4 2 2 3 2 3 3" xfId="32049"/>
    <cellStyle name="Normal 9 4 2 2 3 2 3 3 2" xfId="32050"/>
    <cellStyle name="Normal 9 4 2 2 3 2 3 4" xfId="32051"/>
    <cellStyle name="Normal 9 4 2 2 3 2 4" xfId="32052"/>
    <cellStyle name="Normal 9 4 2 2 3 2 4 2" xfId="32053"/>
    <cellStyle name="Normal 9 4 2 2 3 2 4 2 2" xfId="32054"/>
    <cellStyle name="Normal 9 4 2 2 3 2 4 3" xfId="32055"/>
    <cellStyle name="Normal 9 4 2 2 3 2 5" xfId="32056"/>
    <cellStyle name="Normal 9 4 2 2 3 2 5 2" xfId="32057"/>
    <cellStyle name="Normal 9 4 2 2 3 2 6" xfId="32058"/>
    <cellStyle name="Normal 9 4 2 2 3 3" xfId="32059"/>
    <cellStyle name="Normal 9 4 2 2 3 3 2" xfId="32060"/>
    <cellStyle name="Normal 9 4 2 2 3 3 2 2" xfId="32061"/>
    <cellStyle name="Normal 9 4 2 2 3 3 2 2 2" xfId="32062"/>
    <cellStyle name="Normal 9 4 2 2 3 3 2 2 2 2" xfId="32063"/>
    <cellStyle name="Normal 9 4 2 2 3 3 2 2 3" xfId="32064"/>
    <cellStyle name="Normal 9 4 2 2 3 3 2 3" xfId="32065"/>
    <cellStyle name="Normal 9 4 2 2 3 3 2 3 2" xfId="32066"/>
    <cellStyle name="Normal 9 4 2 2 3 3 2 4" xfId="32067"/>
    <cellStyle name="Normal 9 4 2 2 3 3 3" xfId="32068"/>
    <cellStyle name="Normal 9 4 2 2 3 3 3 2" xfId="32069"/>
    <cellStyle name="Normal 9 4 2 2 3 3 3 2 2" xfId="32070"/>
    <cellStyle name="Normal 9 4 2 2 3 3 3 3" xfId="32071"/>
    <cellStyle name="Normal 9 4 2 2 3 3 4" xfId="32072"/>
    <cellStyle name="Normal 9 4 2 2 3 3 4 2" xfId="32073"/>
    <cellStyle name="Normal 9 4 2 2 3 3 5" xfId="32074"/>
    <cellStyle name="Normal 9 4 2 2 3 4" xfId="32075"/>
    <cellStyle name="Normal 9 4 2 2 3 4 2" xfId="32076"/>
    <cellStyle name="Normal 9 4 2 2 3 4 2 2" xfId="32077"/>
    <cellStyle name="Normal 9 4 2 2 3 4 2 2 2" xfId="32078"/>
    <cellStyle name="Normal 9 4 2 2 3 4 2 3" xfId="32079"/>
    <cellStyle name="Normal 9 4 2 2 3 4 3" xfId="32080"/>
    <cellStyle name="Normal 9 4 2 2 3 4 3 2" xfId="32081"/>
    <cellStyle name="Normal 9 4 2 2 3 4 4" xfId="32082"/>
    <cellStyle name="Normal 9 4 2 2 3 5" xfId="32083"/>
    <cellStyle name="Normal 9 4 2 2 3 5 2" xfId="32084"/>
    <cellStyle name="Normal 9 4 2 2 3 5 2 2" xfId="32085"/>
    <cellStyle name="Normal 9 4 2 2 3 5 3" xfId="32086"/>
    <cellStyle name="Normal 9 4 2 2 3 6" xfId="32087"/>
    <cellStyle name="Normal 9 4 2 2 3 6 2" xfId="32088"/>
    <cellStyle name="Normal 9 4 2 2 3 7" xfId="32089"/>
    <cellStyle name="Normal 9 4 2 2 4" xfId="32090"/>
    <cellStyle name="Normal 9 4 2 2 4 2" xfId="32091"/>
    <cellStyle name="Normal 9 4 2 2 4 2 2" xfId="32092"/>
    <cellStyle name="Normal 9 4 2 2 4 2 2 2" xfId="32093"/>
    <cellStyle name="Normal 9 4 2 2 4 2 2 2 2" xfId="32094"/>
    <cellStyle name="Normal 9 4 2 2 4 2 2 2 2 2" xfId="32095"/>
    <cellStyle name="Normal 9 4 2 2 4 2 2 2 3" xfId="32096"/>
    <cellStyle name="Normal 9 4 2 2 4 2 2 3" xfId="32097"/>
    <cellStyle name="Normal 9 4 2 2 4 2 2 3 2" xfId="32098"/>
    <cellStyle name="Normal 9 4 2 2 4 2 2 4" xfId="32099"/>
    <cellStyle name="Normal 9 4 2 2 4 2 3" xfId="32100"/>
    <cellStyle name="Normal 9 4 2 2 4 2 3 2" xfId="32101"/>
    <cellStyle name="Normal 9 4 2 2 4 2 3 2 2" xfId="32102"/>
    <cellStyle name="Normal 9 4 2 2 4 2 3 3" xfId="32103"/>
    <cellStyle name="Normal 9 4 2 2 4 2 4" xfId="32104"/>
    <cellStyle name="Normal 9 4 2 2 4 2 4 2" xfId="32105"/>
    <cellStyle name="Normal 9 4 2 2 4 2 5" xfId="32106"/>
    <cellStyle name="Normal 9 4 2 2 4 3" xfId="32107"/>
    <cellStyle name="Normal 9 4 2 2 4 3 2" xfId="32108"/>
    <cellStyle name="Normal 9 4 2 2 4 3 2 2" xfId="32109"/>
    <cellStyle name="Normal 9 4 2 2 4 3 2 2 2" xfId="32110"/>
    <cellStyle name="Normal 9 4 2 2 4 3 2 3" xfId="32111"/>
    <cellStyle name="Normal 9 4 2 2 4 3 3" xfId="32112"/>
    <cellStyle name="Normal 9 4 2 2 4 3 3 2" xfId="32113"/>
    <cellStyle name="Normal 9 4 2 2 4 3 4" xfId="32114"/>
    <cellStyle name="Normal 9 4 2 2 4 4" xfId="32115"/>
    <cellStyle name="Normal 9 4 2 2 4 4 2" xfId="32116"/>
    <cellStyle name="Normal 9 4 2 2 4 4 2 2" xfId="32117"/>
    <cellStyle name="Normal 9 4 2 2 4 4 3" xfId="32118"/>
    <cellStyle name="Normal 9 4 2 2 4 5" xfId="32119"/>
    <cellStyle name="Normal 9 4 2 2 4 5 2" xfId="32120"/>
    <cellStyle name="Normal 9 4 2 2 4 6" xfId="32121"/>
    <cellStyle name="Normal 9 4 2 2 5" xfId="32122"/>
    <cellStyle name="Normal 9 4 2 2 5 2" xfId="32123"/>
    <cellStyle name="Normal 9 4 2 2 5 2 2" xfId="32124"/>
    <cellStyle name="Normal 9 4 2 2 5 2 2 2" xfId="32125"/>
    <cellStyle name="Normal 9 4 2 2 5 2 2 2 2" xfId="32126"/>
    <cellStyle name="Normal 9 4 2 2 5 2 2 3" xfId="32127"/>
    <cellStyle name="Normal 9 4 2 2 5 2 3" xfId="32128"/>
    <cellStyle name="Normal 9 4 2 2 5 2 3 2" xfId="32129"/>
    <cellStyle name="Normal 9 4 2 2 5 2 4" xfId="32130"/>
    <cellStyle name="Normal 9 4 2 2 5 3" xfId="32131"/>
    <cellStyle name="Normal 9 4 2 2 5 3 2" xfId="32132"/>
    <cellStyle name="Normal 9 4 2 2 5 3 2 2" xfId="32133"/>
    <cellStyle name="Normal 9 4 2 2 5 3 3" xfId="32134"/>
    <cellStyle name="Normal 9 4 2 2 5 4" xfId="32135"/>
    <cellStyle name="Normal 9 4 2 2 5 4 2" xfId="32136"/>
    <cellStyle name="Normal 9 4 2 2 5 5" xfId="32137"/>
    <cellStyle name="Normal 9 4 2 2 6" xfId="32138"/>
    <cellStyle name="Normal 9 4 2 2 6 2" xfId="32139"/>
    <cellStyle name="Normal 9 4 2 2 6 2 2" xfId="32140"/>
    <cellStyle name="Normal 9 4 2 2 6 2 2 2" xfId="32141"/>
    <cellStyle name="Normal 9 4 2 2 6 2 3" xfId="32142"/>
    <cellStyle name="Normal 9 4 2 2 6 3" xfId="32143"/>
    <cellStyle name="Normal 9 4 2 2 6 3 2" xfId="32144"/>
    <cellStyle name="Normal 9 4 2 2 6 4" xfId="32145"/>
    <cellStyle name="Normal 9 4 2 2 7" xfId="32146"/>
    <cellStyle name="Normal 9 4 2 2 7 2" xfId="32147"/>
    <cellStyle name="Normal 9 4 2 2 7 2 2" xfId="32148"/>
    <cellStyle name="Normal 9 4 2 2 7 3" xfId="32149"/>
    <cellStyle name="Normal 9 4 2 2 8" xfId="32150"/>
    <cellStyle name="Normal 9 4 2 2 8 2" xfId="32151"/>
    <cellStyle name="Normal 9 4 2 2 9" xfId="32152"/>
    <cellStyle name="Normal 9 4 2 3" xfId="32153"/>
    <cellStyle name="Normal 9 4 2 3 2" xfId="32154"/>
    <cellStyle name="Normal 9 4 2 3 2 2" xfId="32155"/>
    <cellStyle name="Normal 9 4 2 3 2 2 2" xfId="32156"/>
    <cellStyle name="Normal 9 4 2 3 2 2 2 2" xfId="32157"/>
    <cellStyle name="Normal 9 4 2 3 2 2 2 2 2" xfId="32158"/>
    <cellStyle name="Normal 9 4 2 3 2 2 2 2 2 2" xfId="32159"/>
    <cellStyle name="Normal 9 4 2 3 2 2 2 2 2 2 2" xfId="32160"/>
    <cellStyle name="Normal 9 4 2 3 2 2 2 2 2 3" xfId="32161"/>
    <cellStyle name="Normal 9 4 2 3 2 2 2 2 3" xfId="32162"/>
    <cellStyle name="Normal 9 4 2 3 2 2 2 2 3 2" xfId="32163"/>
    <cellStyle name="Normal 9 4 2 3 2 2 2 2 4" xfId="32164"/>
    <cellStyle name="Normal 9 4 2 3 2 2 2 3" xfId="32165"/>
    <cellStyle name="Normal 9 4 2 3 2 2 2 3 2" xfId="32166"/>
    <cellStyle name="Normal 9 4 2 3 2 2 2 3 2 2" xfId="32167"/>
    <cellStyle name="Normal 9 4 2 3 2 2 2 3 3" xfId="32168"/>
    <cellStyle name="Normal 9 4 2 3 2 2 2 4" xfId="32169"/>
    <cellStyle name="Normal 9 4 2 3 2 2 2 4 2" xfId="32170"/>
    <cellStyle name="Normal 9 4 2 3 2 2 2 5" xfId="32171"/>
    <cellStyle name="Normal 9 4 2 3 2 2 3" xfId="32172"/>
    <cellStyle name="Normal 9 4 2 3 2 2 3 2" xfId="32173"/>
    <cellStyle name="Normal 9 4 2 3 2 2 3 2 2" xfId="32174"/>
    <cellStyle name="Normal 9 4 2 3 2 2 3 2 2 2" xfId="32175"/>
    <cellStyle name="Normal 9 4 2 3 2 2 3 2 3" xfId="32176"/>
    <cellStyle name="Normal 9 4 2 3 2 2 3 3" xfId="32177"/>
    <cellStyle name="Normal 9 4 2 3 2 2 3 3 2" xfId="32178"/>
    <cellStyle name="Normal 9 4 2 3 2 2 3 4" xfId="32179"/>
    <cellStyle name="Normal 9 4 2 3 2 2 4" xfId="32180"/>
    <cellStyle name="Normal 9 4 2 3 2 2 4 2" xfId="32181"/>
    <cellStyle name="Normal 9 4 2 3 2 2 4 2 2" xfId="32182"/>
    <cellStyle name="Normal 9 4 2 3 2 2 4 3" xfId="32183"/>
    <cellStyle name="Normal 9 4 2 3 2 2 5" xfId="32184"/>
    <cellStyle name="Normal 9 4 2 3 2 2 5 2" xfId="32185"/>
    <cellStyle name="Normal 9 4 2 3 2 2 6" xfId="32186"/>
    <cellStyle name="Normal 9 4 2 3 2 3" xfId="32187"/>
    <cellStyle name="Normal 9 4 2 3 2 3 2" xfId="32188"/>
    <cellStyle name="Normal 9 4 2 3 2 3 2 2" xfId="32189"/>
    <cellStyle name="Normal 9 4 2 3 2 3 2 2 2" xfId="32190"/>
    <cellStyle name="Normal 9 4 2 3 2 3 2 2 2 2" xfId="32191"/>
    <cellStyle name="Normal 9 4 2 3 2 3 2 2 3" xfId="32192"/>
    <cellStyle name="Normal 9 4 2 3 2 3 2 3" xfId="32193"/>
    <cellStyle name="Normal 9 4 2 3 2 3 2 3 2" xfId="32194"/>
    <cellStyle name="Normal 9 4 2 3 2 3 2 4" xfId="32195"/>
    <cellStyle name="Normal 9 4 2 3 2 3 3" xfId="32196"/>
    <cellStyle name="Normal 9 4 2 3 2 3 3 2" xfId="32197"/>
    <cellStyle name="Normal 9 4 2 3 2 3 3 2 2" xfId="32198"/>
    <cellStyle name="Normal 9 4 2 3 2 3 3 3" xfId="32199"/>
    <cellStyle name="Normal 9 4 2 3 2 3 4" xfId="32200"/>
    <cellStyle name="Normal 9 4 2 3 2 3 4 2" xfId="32201"/>
    <cellStyle name="Normal 9 4 2 3 2 3 5" xfId="32202"/>
    <cellStyle name="Normal 9 4 2 3 2 4" xfId="32203"/>
    <cellStyle name="Normal 9 4 2 3 2 4 2" xfId="32204"/>
    <cellStyle name="Normal 9 4 2 3 2 4 2 2" xfId="32205"/>
    <cellStyle name="Normal 9 4 2 3 2 4 2 2 2" xfId="32206"/>
    <cellStyle name="Normal 9 4 2 3 2 4 2 3" xfId="32207"/>
    <cellStyle name="Normal 9 4 2 3 2 4 3" xfId="32208"/>
    <cellStyle name="Normal 9 4 2 3 2 4 3 2" xfId="32209"/>
    <cellStyle name="Normal 9 4 2 3 2 4 4" xfId="32210"/>
    <cellStyle name="Normal 9 4 2 3 2 5" xfId="32211"/>
    <cellStyle name="Normal 9 4 2 3 2 5 2" xfId="32212"/>
    <cellStyle name="Normal 9 4 2 3 2 5 2 2" xfId="32213"/>
    <cellStyle name="Normal 9 4 2 3 2 5 3" xfId="32214"/>
    <cellStyle name="Normal 9 4 2 3 2 6" xfId="32215"/>
    <cellStyle name="Normal 9 4 2 3 2 6 2" xfId="32216"/>
    <cellStyle name="Normal 9 4 2 3 2 7" xfId="32217"/>
    <cellStyle name="Normal 9 4 2 3 3" xfId="32218"/>
    <cellStyle name="Normal 9 4 2 3 3 2" xfId="32219"/>
    <cellStyle name="Normal 9 4 2 3 3 2 2" xfId="32220"/>
    <cellStyle name="Normal 9 4 2 3 3 2 2 2" xfId="32221"/>
    <cellStyle name="Normal 9 4 2 3 3 2 2 2 2" xfId="32222"/>
    <cellStyle name="Normal 9 4 2 3 3 2 2 2 2 2" xfId="32223"/>
    <cellStyle name="Normal 9 4 2 3 3 2 2 2 3" xfId="32224"/>
    <cellStyle name="Normal 9 4 2 3 3 2 2 3" xfId="32225"/>
    <cellStyle name="Normal 9 4 2 3 3 2 2 3 2" xfId="32226"/>
    <cellStyle name="Normal 9 4 2 3 3 2 2 4" xfId="32227"/>
    <cellStyle name="Normal 9 4 2 3 3 2 3" xfId="32228"/>
    <cellStyle name="Normal 9 4 2 3 3 2 3 2" xfId="32229"/>
    <cellStyle name="Normal 9 4 2 3 3 2 3 2 2" xfId="32230"/>
    <cellStyle name="Normal 9 4 2 3 3 2 3 3" xfId="32231"/>
    <cellStyle name="Normal 9 4 2 3 3 2 4" xfId="32232"/>
    <cellStyle name="Normal 9 4 2 3 3 2 4 2" xfId="32233"/>
    <cellStyle name="Normal 9 4 2 3 3 2 5" xfId="32234"/>
    <cellStyle name="Normal 9 4 2 3 3 3" xfId="32235"/>
    <cellStyle name="Normal 9 4 2 3 3 3 2" xfId="32236"/>
    <cellStyle name="Normal 9 4 2 3 3 3 2 2" xfId="32237"/>
    <cellStyle name="Normal 9 4 2 3 3 3 2 2 2" xfId="32238"/>
    <cellStyle name="Normal 9 4 2 3 3 3 2 3" xfId="32239"/>
    <cellStyle name="Normal 9 4 2 3 3 3 3" xfId="32240"/>
    <cellStyle name="Normal 9 4 2 3 3 3 3 2" xfId="32241"/>
    <cellStyle name="Normal 9 4 2 3 3 3 4" xfId="32242"/>
    <cellStyle name="Normal 9 4 2 3 3 4" xfId="32243"/>
    <cellStyle name="Normal 9 4 2 3 3 4 2" xfId="32244"/>
    <cellStyle name="Normal 9 4 2 3 3 4 2 2" xfId="32245"/>
    <cellStyle name="Normal 9 4 2 3 3 4 3" xfId="32246"/>
    <cellStyle name="Normal 9 4 2 3 3 5" xfId="32247"/>
    <cellStyle name="Normal 9 4 2 3 3 5 2" xfId="32248"/>
    <cellStyle name="Normal 9 4 2 3 3 6" xfId="32249"/>
    <cellStyle name="Normal 9 4 2 3 4" xfId="32250"/>
    <cellStyle name="Normal 9 4 2 3 4 2" xfId="32251"/>
    <cellStyle name="Normal 9 4 2 3 4 2 2" xfId="32252"/>
    <cellStyle name="Normal 9 4 2 3 4 2 2 2" xfId="32253"/>
    <cellStyle name="Normal 9 4 2 3 4 2 2 2 2" xfId="32254"/>
    <cellStyle name="Normal 9 4 2 3 4 2 2 3" xfId="32255"/>
    <cellStyle name="Normal 9 4 2 3 4 2 3" xfId="32256"/>
    <cellStyle name="Normal 9 4 2 3 4 2 3 2" xfId="32257"/>
    <cellStyle name="Normal 9 4 2 3 4 2 4" xfId="32258"/>
    <cellStyle name="Normal 9 4 2 3 4 3" xfId="32259"/>
    <cellStyle name="Normal 9 4 2 3 4 3 2" xfId="32260"/>
    <cellStyle name="Normal 9 4 2 3 4 3 2 2" xfId="32261"/>
    <cellStyle name="Normal 9 4 2 3 4 3 3" xfId="32262"/>
    <cellStyle name="Normal 9 4 2 3 4 4" xfId="32263"/>
    <cellStyle name="Normal 9 4 2 3 4 4 2" xfId="32264"/>
    <cellStyle name="Normal 9 4 2 3 4 5" xfId="32265"/>
    <cellStyle name="Normal 9 4 2 3 5" xfId="32266"/>
    <cellStyle name="Normal 9 4 2 3 5 2" xfId="32267"/>
    <cellStyle name="Normal 9 4 2 3 5 2 2" xfId="32268"/>
    <cellStyle name="Normal 9 4 2 3 5 2 2 2" xfId="32269"/>
    <cellStyle name="Normal 9 4 2 3 5 2 3" xfId="32270"/>
    <cellStyle name="Normal 9 4 2 3 5 3" xfId="32271"/>
    <cellStyle name="Normal 9 4 2 3 5 3 2" xfId="32272"/>
    <cellStyle name="Normal 9 4 2 3 5 4" xfId="32273"/>
    <cellStyle name="Normal 9 4 2 3 6" xfId="32274"/>
    <cellStyle name="Normal 9 4 2 3 6 2" xfId="32275"/>
    <cellStyle name="Normal 9 4 2 3 6 2 2" xfId="32276"/>
    <cellStyle name="Normal 9 4 2 3 6 3" xfId="32277"/>
    <cellStyle name="Normal 9 4 2 3 7" xfId="32278"/>
    <cellStyle name="Normal 9 4 2 3 7 2" xfId="32279"/>
    <cellStyle name="Normal 9 4 2 3 8" xfId="32280"/>
    <cellStyle name="Normal 9 4 2 4" xfId="32281"/>
    <cellStyle name="Normal 9 4 2 4 2" xfId="32282"/>
    <cellStyle name="Normal 9 4 2 4 2 2" xfId="32283"/>
    <cellStyle name="Normal 9 4 2 4 2 2 2" xfId="32284"/>
    <cellStyle name="Normal 9 4 2 4 2 2 2 2" xfId="32285"/>
    <cellStyle name="Normal 9 4 2 4 2 2 2 2 2" xfId="32286"/>
    <cellStyle name="Normal 9 4 2 4 2 2 2 2 2 2" xfId="32287"/>
    <cellStyle name="Normal 9 4 2 4 2 2 2 2 3" xfId="32288"/>
    <cellStyle name="Normal 9 4 2 4 2 2 2 3" xfId="32289"/>
    <cellStyle name="Normal 9 4 2 4 2 2 2 3 2" xfId="32290"/>
    <cellStyle name="Normal 9 4 2 4 2 2 2 4" xfId="32291"/>
    <cellStyle name="Normal 9 4 2 4 2 2 3" xfId="32292"/>
    <cellStyle name="Normal 9 4 2 4 2 2 3 2" xfId="32293"/>
    <cellStyle name="Normal 9 4 2 4 2 2 3 2 2" xfId="32294"/>
    <cellStyle name="Normal 9 4 2 4 2 2 3 3" xfId="32295"/>
    <cellStyle name="Normal 9 4 2 4 2 2 4" xfId="32296"/>
    <cellStyle name="Normal 9 4 2 4 2 2 4 2" xfId="32297"/>
    <cellStyle name="Normal 9 4 2 4 2 2 5" xfId="32298"/>
    <cellStyle name="Normal 9 4 2 4 2 3" xfId="32299"/>
    <cellStyle name="Normal 9 4 2 4 2 3 2" xfId="32300"/>
    <cellStyle name="Normal 9 4 2 4 2 3 2 2" xfId="32301"/>
    <cellStyle name="Normal 9 4 2 4 2 3 2 2 2" xfId="32302"/>
    <cellStyle name="Normal 9 4 2 4 2 3 2 3" xfId="32303"/>
    <cellStyle name="Normal 9 4 2 4 2 3 3" xfId="32304"/>
    <cellStyle name="Normal 9 4 2 4 2 3 3 2" xfId="32305"/>
    <cellStyle name="Normal 9 4 2 4 2 3 4" xfId="32306"/>
    <cellStyle name="Normal 9 4 2 4 2 4" xfId="32307"/>
    <cellStyle name="Normal 9 4 2 4 2 4 2" xfId="32308"/>
    <cellStyle name="Normal 9 4 2 4 2 4 2 2" xfId="32309"/>
    <cellStyle name="Normal 9 4 2 4 2 4 3" xfId="32310"/>
    <cellStyle name="Normal 9 4 2 4 2 5" xfId="32311"/>
    <cellStyle name="Normal 9 4 2 4 2 5 2" xfId="32312"/>
    <cellStyle name="Normal 9 4 2 4 2 6" xfId="32313"/>
    <cellStyle name="Normal 9 4 2 4 3" xfId="32314"/>
    <cellStyle name="Normal 9 4 2 4 3 2" xfId="32315"/>
    <cellStyle name="Normal 9 4 2 4 3 2 2" xfId="32316"/>
    <cellStyle name="Normal 9 4 2 4 3 2 2 2" xfId="32317"/>
    <cellStyle name="Normal 9 4 2 4 3 2 2 2 2" xfId="32318"/>
    <cellStyle name="Normal 9 4 2 4 3 2 2 3" xfId="32319"/>
    <cellStyle name="Normal 9 4 2 4 3 2 3" xfId="32320"/>
    <cellStyle name="Normal 9 4 2 4 3 2 3 2" xfId="32321"/>
    <cellStyle name="Normal 9 4 2 4 3 2 4" xfId="32322"/>
    <cellStyle name="Normal 9 4 2 4 3 3" xfId="32323"/>
    <cellStyle name="Normal 9 4 2 4 3 3 2" xfId="32324"/>
    <cellStyle name="Normal 9 4 2 4 3 3 2 2" xfId="32325"/>
    <cellStyle name="Normal 9 4 2 4 3 3 3" xfId="32326"/>
    <cellStyle name="Normal 9 4 2 4 3 4" xfId="32327"/>
    <cellStyle name="Normal 9 4 2 4 3 4 2" xfId="32328"/>
    <cellStyle name="Normal 9 4 2 4 3 5" xfId="32329"/>
    <cellStyle name="Normal 9 4 2 4 4" xfId="32330"/>
    <cellStyle name="Normal 9 4 2 4 4 2" xfId="32331"/>
    <cellStyle name="Normal 9 4 2 4 4 2 2" xfId="32332"/>
    <cellStyle name="Normal 9 4 2 4 4 2 2 2" xfId="32333"/>
    <cellStyle name="Normal 9 4 2 4 4 2 3" xfId="32334"/>
    <cellStyle name="Normal 9 4 2 4 4 3" xfId="32335"/>
    <cellStyle name="Normal 9 4 2 4 4 3 2" xfId="32336"/>
    <cellStyle name="Normal 9 4 2 4 4 4" xfId="32337"/>
    <cellStyle name="Normal 9 4 2 4 5" xfId="32338"/>
    <cellStyle name="Normal 9 4 2 4 5 2" xfId="32339"/>
    <cellStyle name="Normal 9 4 2 4 5 2 2" xfId="32340"/>
    <cellStyle name="Normal 9 4 2 4 5 3" xfId="32341"/>
    <cellStyle name="Normal 9 4 2 4 6" xfId="32342"/>
    <cellStyle name="Normal 9 4 2 4 6 2" xfId="32343"/>
    <cellStyle name="Normal 9 4 2 4 7" xfId="32344"/>
    <cellStyle name="Normal 9 4 2 5" xfId="32345"/>
    <cellStyle name="Normal 9 4 2 5 2" xfId="32346"/>
    <cellStyle name="Normal 9 4 2 5 2 2" xfId="32347"/>
    <cellStyle name="Normal 9 4 2 5 2 2 2" xfId="32348"/>
    <cellStyle name="Normal 9 4 2 5 2 2 2 2" xfId="32349"/>
    <cellStyle name="Normal 9 4 2 5 2 2 2 2 2" xfId="32350"/>
    <cellStyle name="Normal 9 4 2 5 2 2 2 3" xfId="32351"/>
    <cellStyle name="Normal 9 4 2 5 2 2 3" xfId="32352"/>
    <cellStyle name="Normal 9 4 2 5 2 2 3 2" xfId="32353"/>
    <cellStyle name="Normal 9 4 2 5 2 2 4" xfId="32354"/>
    <cellStyle name="Normal 9 4 2 5 2 3" xfId="32355"/>
    <cellStyle name="Normal 9 4 2 5 2 3 2" xfId="32356"/>
    <cellStyle name="Normal 9 4 2 5 2 3 2 2" xfId="32357"/>
    <cellStyle name="Normal 9 4 2 5 2 3 3" xfId="32358"/>
    <cellStyle name="Normal 9 4 2 5 2 4" xfId="32359"/>
    <cellStyle name="Normal 9 4 2 5 2 4 2" xfId="32360"/>
    <cellStyle name="Normal 9 4 2 5 2 5" xfId="32361"/>
    <cellStyle name="Normal 9 4 2 5 3" xfId="32362"/>
    <cellStyle name="Normal 9 4 2 5 3 2" xfId="32363"/>
    <cellStyle name="Normal 9 4 2 5 3 2 2" xfId="32364"/>
    <cellStyle name="Normal 9 4 2 5 3 2 2 2" xfId="32365"/>
    <cellStyle name="Normal 9 4 2 5 3 2 3" xfId="32366"/>
    <cellStyle name="Normal 9 4 2 5 3 3" xfId="32367"/>
    <cellStyle name="Normal 9 4 2 5 3 3 2" xfId="32368"/>
    <cellStyle name="Normal 9 4 2 5 3 4" xfId="32369"/>
    <cellStyle name="Normal 9 4 2 5 4" xfId="32370"/>
    <cellStyle name="Normal 9 4 2 5 4 2" xfId="32371"/>
    <cellStyle name="Normal 9 4 2 5 4 2 2" xfId="32372"/>
    <cellStyle name="Normal 9 4 2 5 4 3" xfId="32373"/>
    <cellStyle name="Normal 9 4 2 5 5" xfId="32374"/>
    <cellStyle name="Normal 9 4 2 5 5 2" xfId="32375"/>
    <cellStyle name="Normal 9 4 2 5 6" xfId="32376"/>
    <cellStyle name="Normal 9 4 2 6" xfId="32377"/>
    <cellStyle name="Normal 9 4 2 6 2" xfId="32378"/>
    <cellStyle name="Normal 9 4 2 6 2 2" xfId="32379"/>
    <cellStyle name="Normal 9 4 2 6 2 2 2" xfId="32380"/>
    <cellStyle name="Normal 9 4 2 6 2 2 2 2" xfId="32381"/>
    <cellStyle name="Normal 9 4 2 6 2 2 3" xfId="32382"/>
    <cellStyle name="Normal 9 4 2 6 2 3" xfId="32383"/>
    <cellStyle name="Normal 9 4 2 6 2 3 2" xfId="32384"/>
    <cellStyle name="Normal 9 4 2 6 2 4" xfId="32385"/>
    <cellStyle name="Normal 9 4 2 6 3" xfId="32386"/>
    <cellStyle name="Normal 9 4 2 6 3 2" xfId="32387"/>
    <cellStyle name="Normal 9 4 2 6 3 2 2" xfId="32388"/>
    <cellStyle name="Normal 9 4 2 6 3 3" xfId="32389"/>
    <cellStyle name="Normal 9 4 2 6 4" xfId="32390"/>
    <cellStyle name="Normal 9 4 2 6 4 2" xfId="32391"/>
    <cellStyle name="Normal 9 4 2 6 5" xfId="32392"/>
    <cellStyle name="Normal 9 4 2 7" xfId="32393"/>
    <cellStyle name="Normal 9 4 2 7 2" xfId="32394"/>
    <cellStyle name="Normal 9 4 2 7 2 2" xfId="32395"/>
    <cellStyle name="Normal 9 4 2 7 2 2 2" xfId="32396"/>
    <cellStyle name="Normal 9 4 2 7 2 3" xfId="32397"/>
    <cellStyle name="Normal 9 4 2 7 3" xfId="32398"/>
    <cellStyle name="Normal 9 4 2 7 3 2" xfId="32399"/>
    <cellStyle name="Normal 9 4 2 7 4" xfId="32400"/>
    <cellStyle name="Normal 9 4 2 8" xfId="32401"/>
    <cellStyle name="Normal 9 4 2 8 2" xfId="32402"/>
    <cellStyle name="Normal 9 4 2 8 2 2" xfId="32403"/>
    <cellStyle name="Normal 9 4 2 8 3" xfId="32404"/>
    <cellStyle name="Normal 9 4 2 9" xfId="32405"/>
    <cellStyle name="Normal 9 4 2 9 2" xfId="32406"/>
    <cellStyle name="Normal 9 4 3" xfId="32407"/>
    <cellStyle name="Normal 9 4 3 2" xfId="32408"/>
    <cellStyle name="Normal 9 4 3 2 2" xfId="32409"/>
    <cellStyle name="Normal 9 4 3 2 2 2" xfId="32410"/>
    <cellStyle name="Normal 9 4 3 2 2 2 2" xfId="32411"/>
    <cellStyle name="Normal 9 4 3 2 2 2 2 2" xfId="32412"/>
    <cellStyle name="Normal 9 4 3 2 2 2 2 2 2" xfId="32413"/>
    <cellStyle name="Normal 9 4 3 2 2 2 2 2 2 2" xfId="32414"/>
    <cellStyle name="Normal 9 4 3 2 2 2 2 2 2 2 2" xfId="32415"/>
    <cellStyle name="Normal 9 4 3 2 2 2 2 2 2 3" xfId="32416"/>
    <cellStyle name="Normal 9 4 3 2 2 2 2 2 3" xfId="32417"/>
    <cellStyle name="Normal 9 4 3 2 2 2 2 2 3 2" xfId="32418"/>
    <cellStyle name="Normal 9 4 3 2 2 2 2 2 4" xfId="32419"/>
    <cellStyle name="Normal 9 4 3 2 2 2 2 3" xfId="32420"/>
    <cellStyle name="Normal 9 4 3 2 2 2 2 3 2" xfId="32421"/>
    <cellStyle name="Normal 9 4 3 2 2 2 2 3 2 2" xfId="32422"/>
    <cellStyle name="Normal 9 4 3 2 2 2 2 3 3" xfId="32423"/>
    <cellStyle name="Normal 9 4 3 2 2 2 2 4" xfId="32424"/>
    <cellStyle name="Normal 9 4 3 2 2 2 2 4 2" xfId="32425"/>
    <cellStyle name="Normal 9 4 3 2 2 2 2 5" xfId="32426"/>
    <cellStyle name="Normal 9 4 3 2 2 2 3" xfId="32427"/>
    <cellStyle name="Normal 9 4 3 2 2 2 3 2" xfId="32428"/>
    <cellStyle name="Normal 9 4 3 2 2 2 3 2 2" xfId="32429"/>
    <cellStyle name="Normal 9 4 3 2 2 2 3 2 2 2" xfId="32430"/>
    <cellStyle name="Normal 9 4 3 2 2 2 3 2 3" xfId="32431"/>
    <cellStyle name="Normal 9 4 3 2 2 2 3 3" xfId="32432"/>
    <cellStyle name="Normal 9 4 3 2 2 2 3 3 2" xfId="32433"/>
    <cellStyle name="Normal 9 4 3 2 2 2 3 4" xfId="32434"/>
    <cellStyle name="Normal 9 4 3 2 2 2 4" xfId="32435"/>
    <cellStyle name="Normal 9 4 3 2 2 2 4 2" xfId="32436"/>
    <cellStyle name="Normal 9 4 3 2 2 2 4 2 2" xfId="32437"/>
    <cellStyle name="Normal 9 4 3 2 2 2 4 3" xfId="32438"/>
    <cellStyle name="Normal 9 4 3 2 2 2 5" xfId="32439"/>
    <cellStyle name="Normal 9 4 3 2 2 2 5 2" xfId="32440"/>
    <cellStyle name="Normal 9 4 3 2 2 2 6" xfId="32441"/>
    <cellStyle name="Normal 9 4 3 2 2 3" xfId="32442"/>
    <cellStyle name="Normal 9 4 3 2 2 3 2" xfId="32443"/>
    <cellStyle name="Normal 9 4 3 2 2 3 2 2" xfId="32444"/>
    <cellStyle name="Normal 9 4 3 2 2 3 2 2 2" xfId="32445"/>
    <cellStyle name="Normal 9 4 3 2 2 3 2 2 2 2" xfId="32446"/>
    <cellStyle name="Normal 9 4 3 2 2 3 2 2 3" xfId="32447"/>
    <cellStyle name="Normal 9 4 3 2 2 3 2 3" xfId="32448"/>
    <cellStyle name="Normal 9 4 3 2 2 3 2 3 2" xfId="32449"/>
    <cellStyle name="Normal 9 4 3 2 2 3 2 4" xfId="32450"/>
    <cellStyle name="Normal 9 4 3 2 2 3 3" xfId="32451"/>
    <cellStyle name="Normal 9 4 3 2 2 3 3 2" xfId="32452"/>
    <cellStyle name="Normal 9 4 3 2 2 3 3 2 2" xfId="32453"/>
    <cellStyle name="Normal 9 4 3 2 2 3 3 3" xfId="32454"/>
    <cellStyle name="Normal 9 4 3 2 2 3 4" xfId="32455"/>
    <cellStyle name="Normal 9 4 3 2 2 3 4 2" xfId="32456"/>
    <cellStyle name="Normal 9 4 3 2 2 3 5" xfId="32457"/>
    <cellStyle name="Normal 9 4 3 2 2 4" xfId="32458"/>
    <cellStyle name="Normal 9 4 3 2 2 4 2" xfId="32459"/>
    <cellStyle name="Normal 9 4 3 2 2 4 2 2" xfId="32460"/>
    <cellStyle name="Normal 9 4 3 2 2 4 2 2 2" xfId="32461"/>
    <cellStyle name="Normal 9 4 3 2 2 4 2 3" xfId="32462"/>
    <cellStyle name="Normal 9 4 3 2 2 4 3" xfId="32463"/>
    <cellStyle name="Normal 9 4 3 2 2 4 3 2" xfId="32464"/>
    <cellStyle name="Normal 9 4 3 2 2 4 4" xfId="32465"/>
    <cellStyle name="Normal 9 4 3 2 2 5" xfId="32466"/>
    <cellStyle name="Normal 9 4 3 2 2 5 2" xfId="32467"/>
    <cellStyle name="Normal 9 4 3 2 2 5 2 2" xfId="32468"/>
    <cellStyle name="Normal 9 4 3 2 2 5 3" xfId="32469"/>
    <cellStyle name="Normal 9 4 3 2 2 6" xfId="32470"/>
    <cellStyle name="Normal 9 4 3 2 2 6 2" xfId="32471"/>
    <cellStyle name="Normal 9 4 3 2 2 7" xfId="32472"/>
    <cellStyle name="Normal 9 4 3 2 3" xfId="32473"/>
    <cellStyle name="Normal 9 4 3 2 3 2" xfId="32474"/>
    <cellStyle name="Normal 9 4 3 2 3 2 2" xfId="32475"/>
    <cellStyle name="Normal 9 4 3 2 3 2 2 2" xfId="32476"/>
    <cellStyle name="Normal 9 4 3 2 3 2 2 2 2" xfId="32477"/>
    <cellStyle name="Normal 9 4 3 2 3 2 2 2 2 2" xfId="32478"/>
    <cellStyle name="Normal 9 4 3 2 3 2 2 2 3" xfId="32479"/>
    <cellStyle name="Normal 9 4 3 2 3 2 2 3" xfId="32480"/>
    <cellStyle name="Normal 9 4 3 2 3 2 2 3 2" xfId="32481"/>
    <cellStyle name="Normal 9 4 3 2 3 2 2 4" xfId="32482"/>
    <cellStyle name="Normal 9 4 3 2 3 2 3" xfId="32483"/>
    <cellStyle name="Normal 9 4 3 2 3 2 3 2" xfId="32484"/>
    <cellStyle name="Normal 9 4 3 2 3 2 3 2 2" xfId="32485"/>
    <cellStyle name="Normal 9 4 3 2 3 2 3 3" xfId="32486"/>
    <cellStyle name="Normal 9 4 3 2 3 2 4" xfId="32487"/>
    <cellStyle name="Normal 9 4 3 2 3 2 4 2" xfId="32488"/>
    <cellStyle name="Normal 9 4 3 2 3 2 5" xfId="32489"/>
    <cellStyle name="Normal 9 4 3 2 3 3" xfId="32490"/>
    <cellStyle name="Normal 9 4 3 2 3 3 2" xfId="32491"/>
    <cellStyle name="Normal 9 4 3 2 3 3 2 2" xfId="32492"/>
    <cellStyle name="Normal 9 4 3 2 3 3 2 2 2" xfId="32493"/>
    <cellStyle name="Normal 9 4 3 2 3 3 2 3" xfId="32494"/>
    <cellStyle name="Normal 9 4 3 2 3 3 3" xfId="32495"/>
    <cellStyle name="Normal 9 4 3 2 3 3 3 2" xfId="32496"/>
    <cellStyle name="Normal 9 4 3 2 3 3 4" xfId="32497"/>
    <cellStyle name="Normal 9 4 3 2 3 4" xfId="32498"/>
    <cellStyle name="Normal 9 4 3 2 3 4 2" xfId="32499"/>
    <cellStyle name="Normal 9 4 3 2 3 4 2 2" xfId="32500"/>
    <cellStyle name="Normal 9 4 3 2 3 4 3" xfId="32501"/>
    <cellStyle name="Normal 9 4 3 2 3 5" xfId="32502"/>
    <cellStyle name="Normal 9 4 3 2 3 5 2" xfId="32503"/>
    <cellStyle name="Normal 9 4 3 2 3 6" xfId="32504"/>
    <cellStyle name="Normal 9 4 3 2 4" xfId="32505"/>
    <cellStyle name="Normal 9 4 3 2 4 2" xfId="32506"/>
    <cellStyle name="Normal 9 4 3 2 4 2 2" xfId="32507"/>
    <cellStyle name="Normal 9 4 3 2 4 2 2 2" xfId="32508"/>
    <cellStyle name="Normal 9 4 3 2 4 2 2 2 2" xfId="32509"/>
    <cellStyle name="Normal 9 4 3 2 4 2 2 3" xfId="32510"/>
    <cellStyle name="Normal 9 4 3 2 4 2 3" xfId="32511"/>
    <cellStyle name="Normal 9 4 3 2 4 2 3 2" xfId="32512"/>
    <cellStyle name="Normal 9 4 3 2 4 2 4" xfId="32513"/>
    <cellStyle name="Normal 9 4 3 2 4 3" xfId="32514"/>
    <cellStyle name="Normal 9 4 3 2 4 3 2" xfId="32515"/>
    <cellStyle name="Normal 9 4 3 2 4 3 2 2" xfId="32516"/>
    <cellStyle name="Normal 9 4 3 2 4 3 3" xfId="32517"/>
    <cellStyle name="Normal 9 4 3 2 4 4" xfId="32518"/>
    <cellStyle name="Normal 9 4 3 2 4 4 2" xfId="32519"/>
    <cellStyle name="Normal 9 4 3 2 4 5" xfId="32520"/>
    <cellStyle name="Normal 9 4 3 2 5" xfId="32521"/>
    <cellStyle name="Normal 9 4 3 2 5 2" xfId="32522"/>
    <cellStyle name="Normal 9 4 3 2 5 2 2" xfId="32523"/>
    <cellStyle name="Normal 9 4 3 2 5 2 2 2" xfId="32524"/>
    <cellStyle name="Normal 9 4 3 2 5 2 3" xfId="32525"/>
    <cellStyle name="Normal 9 4 3 2 5 3" xfId="32526"/>
    <cellStyle name="Normal 9 4 3 2 5 3 2" xfId="32527"/>
    <cellStyle name="Normal 9 4 3 2 5 4" xfId="32528"/>
    <cellStyle name="Normal 9 4 3 2 6" xfId="32529"/>
    <cellStyle name="Normal 9 4 3 2 6 2" xfId="32530"/>
    <cellStyle name="Normal 9 4 3 2 6 2 2" xfId="32531"/>
    <cellStyle name="Normal 9 4 3 2 6 3" xfId="32532"/>
    <cellStyle name="Normal 9 4 3 2 7" xfId="32533"/>
    <cellStyle name="Normal 9 4 3 2 7 2" xfId="32534"/>
    <cellStyle name="Normal 9 4 3 2 8" xfId="32535"/>
    <cellStyle name="Normal 9 4 3 3" xfId="32536"/>
    <cellStyle name="Normal 9 4 3 3 2" xfId="32537"/>
    <cellStyle name="Normal 9 4 3 3 2 2" xfId="32538"/>
    <cellStyle name="Normal 9 4 3 3 2 2 2" xfId="32539"/>
    <cellStyle name="Normal 9 4 3 3 2 2 2 2" xfId="32540"/>
    <cellStyle name="Normal 9 4 3 3 2 2 2 2 2" xfId="32541"/>
    <cellStyle name="Normal 9 4 3 3 2 2 2 2 2 2" xfId="32542"/>
    <cellStyle name="Normal 9 4 3 3 2 2 2 2 3" xfId="32543"/>
    <cellStyle name="Normal 9 4 3 3 2 2 2 3" xfId="32544"/>
    <cellStyle name="Normal 9 4 3 3 2 2 2 3 2" xfId="32545"/>
    <cellStyle name="Normal 9 4 3 3 2 2 2 4" xfId="32546"/>
    <cellStyle name="Normal 9 4 3 3 2 2 3" xfId="32547"/>
    <cellStyle name="Normal 9 4 3 3 2 2 3 2" xfId="32548"/>
    <cellStyle name="Normal 9 4 3 3 2 2 3 2 2" xfId="32549"/>
    <cellStyle name="Normal 9 4 3 3 2 2 3 3" xfId="32550"/>
    <cellStyle name="Normal 9 4 3 3 2 2 4" xfId="32551"/>
    <cellStyle name="Normal 9 4 3 3 2 2 4 2" xfId="32552"/>
    <cellStyle name="Normal 9 4 3 3 2 2 5" xfId="32553"/>
    <cellStyle name="Normal 9 4 3 3 2 3" xfId="32554"/>
    <cellStyle name="Normal 9 4 3 3 2 3 2" xfId="32555"/>
    <cellStyle name="Normal 9 4 3 3 2 3 2 2" xfId="32556"/>
    <cellStyle name="Normal 9 4 3 3 2 3 2 2 2" xfId="32557"/>
    <cellStyle name="Normal 9 4 3 3 2 3 2 3" xfId="32558"/>
    <cellStyle name="Normal 9 4 3 3 2 3 3" xfId="32559"/>
    <cellStyle name="Normal 9 4 3 3 2 3 3 2" xfId="32560"/>
    <cellStyle name="Normal 9 4 3 3 2 3 4" xfId="32561"/>
    <cellStyle name="Normal 9 4 3 3 2 4" xfId="32562"/>
    <cellStyle name="Normal 9 4 3 3 2 4 2" xfId="32563"/>
    <cellStyle name="Normal 9 4 3 3 2 4 2 2" xfId="32564"/>
    <cellStyle name="Normal 9 4 3 3 2 4 3" xfId="32565"/>
    <cellStyle name="Normal 9 4 3 3 2 5" xfId="32566"/>
    <cellStyle name="Normal 9 4 3 3 2 5 2" xfId="32567"/>
    <cellStyle name="Normal 9 4 3 3 2 6" xfId="32568"/>
    <cellStyle name="Normal 9 4 3 3 3" xfId="32569"/>
    <cellStyle name="Normal 9 4 3 3 3 2" xfId="32570"/>
    <cellStyle name="Normal 9 4 3 3 3 2 2" xfId="32571"/>
    <cellStyle name="Normal 9 4 3 3 3 2 2 2" xfId="32572"/>
    <cellStyle name="Normal 9 4 3 3 3 2 2 2 2" xfId="32573"/>
    <cellStyle name="Normal 9 4 3 3 3 2 2 3" xfId="32574"/>
    <cellStyle name="Normal 9 4 3 3 3 2 3" xfId="32575"/>
    <cellStyle name="Normal 9 4 3 3 3 2 3 2" xfId="32576"/>
    <cellStyle name="Normal 9 4 3 3 3 2 4" xfId="32577"/>
    <cellStyle name="Normal 9 4 3 3 3 3" xfId="32578"/>
    <cellStyle name="Normal 9 4 3 3 3 3 2" xfId="32579"/>
    <cellStyle name="Normal 9 4 3 3 3 3 2 2" xfId="32580"/>
    <cellStyle name="Normal 9 4 3 3 3 3 3" xfId="32581"/>
    <cellStyle name="Normal 9 4 3 3 3 4" xfId="32582"/>
    <cellStyle name="Normal 9 4 3 3 3 4 2" xfId="32583"/>
    <cellStyle name="Normal 9 4 3 3 3 5" xfId="32584"/>
    <cellStyle name="Normal 9 4 3 3 4" xfId="32585"/>
    <cellStyle name="Normal 9 4 3 3 4 2" xfId="32586"/>
    <cellStyle name="Normal 9 4 3 3 4 2 2" xfId="32587"/>
    <cellStyle name="Normal 9 4 3 3 4 2 2 2" xfId="32588"/>
    <cellStyle name="Normal 9 4 3 3 4 2 3" xfId="32589"/>
    <cellStyle name="Normal 9 4 3 3 4 3" xfId="32590"/>
    <cellStyle name="Normal 9 4 3 3 4 3 2" xfId="32591"/>
    <cellStyle name="Normal 9 4 3 3 4 4" xfId="32592"/>
    <cellStyle name="Normal 9 4 3 3 5" xfId="32593"/>
    <cellStyle name="Normal 9 4 3 3 5 2" xfId="32594"/>
    <cellStyle name="Normal 9 4 3 3 5 2 2" xfId="32595"/>
    <cellStyle name="Normal 9 4 3 3 5 3" xfId="32596"/>
    <cellStyle name="Normal 9 4 3 3 6" xfId="32597"/>
    <cellStyle name="Normal 9 4 3 3 6 2" xfId="32598"/>
    <cellStyle name="Normal 9 4 3 3 7" xfId="32599"/>
    <cellStyle name="Normal 9 4 3 4" xfId="32600"/>
    <cellStyle name="Normal 9 4 3 4 2" xfId="32601"/>
    <cellStyle name="Normal 9 4 3 4 2 2" xfId="32602"/>
    <cellStyle name="Normal 9 4 3 4 2 2 2" xfId="32603"/>
    <cellStyle name="Normal 9 4 3 4 2 2 2 2" xfId="32604"/>
    <cellStyle name="Normal 9 4 3 4 2 2 2 2 2" xfId="32605"/>
    <cellStyle name="Normal 9 4 3 4 2 2 2 3" xfId="32606"/>
    <cellStyle name="Normal 9 4 3 4 2 2 3" xfId="32607"/>
    <cellStyle name="Normal 9 4 3 4 2 2 3 2" xfId="32608"/>
    <cellStyle name="Normal 9 4 3 4 2 2 4" xfId="32609"/>
    <cellStyle name="Normal 9 4 3 4 2 3" xfId="32610"/>
    <cellStyle name="Normal 9 4 3 4 2 3 2" xfId="32611"/>
    <cellStyle name="Normal 9 4 3 4 2 3 2 2" xfId="32612"/>
    <cellStyle name="Normal 9 4 3 4 2 3 3" xfId="32613"/>
    <cellStyle name="Normal 9 4 3 4 2 4" xfId="32614"/>
    <cellStyle name="Normal 9 4 3 4 2 4 2" xfId="32615"/>
    <cellStyle name="Normal 9 4 3 4 2 5" xfId="32616"/>
    <cellStyle name="Normal 9 4 3 4 3" xfId="32617"/>
    <cellStyle name="Normal 9 4 3 4 3 2" xfId="32618"/>
    <cellStyle name="Normal 9 4 3 4 3 2 2" xfId="32619"/>
    <cellStyle name="Normal 9 4 3 4 3 2 2 2" xfId="32620"/>
    <cellStyle name="Normal 9 4 3 4 3 2 3" xfId="32621"/>
    <cellStyle name="Normal 9 4 3 4 3 3" xfId="32622"/>
    <cellStyle name="Normal 9 4 3 4 3 3 2" xfId="32623"/>
    <cellStyle name="Normal 9 4 3 4 3 4" xfId="32624"/>
    <cellStyle name="Normal 9 4 3 4 4" xfId="32625"/>
    <cellStyle name="Normal 9 4 3 4 4 2" xfId="32626"/>
    <cellStyle name="Normal 9 4 3 4 4 2 2" xfId="32627"/>
    <cellStyle name="Normal 9 4 3 4 4 3" xfId="32628"/>
    <cellStyle name="Normal 9 4 3 4 5" xfId="32629"/>
    <cellStyle name="Normal 9 4 3 4 5 2" xfId="32630"/>
    <cellStyle name="Normal 9 4 3 4 6" xfId="32631"/>
    <cellStyle name="Normal 9 4 3 5" xfId="32632"/>
    <cellStyle name="Normal 9 4 3 5 2" xfId="32633"/>
    <cellStyle name="Normal 9 4 3 5 2 2" xfId="32634"/>
    <cellStyle name="Normal 9 4 3 5 2 2 2" xfId="32635"/>
    <cellStyle name="Normal 9 4 3 5 2 2 2 2" xfId="32636"/>
    <cellStyle name="Normal 9 4 3 5 2 2 3" xfId="32637"/>
    <cellStyle name="Normal 9 4 3 5 2 3" xfId="32638"/>
    <cellStyle name="Normal 9 4 3 5 2 3 2" xfId="32639"/>
    <cellStyle name="Normal 9 4 3 5 2 4" xfId="32640"/>
    <cellStyle name="Normal 9 4 3 5 3" xfId="32641"/>
    <cellStyle name="Normal 9 4 3 5 3 2" xfId="32642"/>
    <cellStyle name="Normal 9 4 3 5 3 2 2" xfId="32643"/>
    <cellStyle name="Normal 9 4 3 5 3 3" xfId="32644"/>
    <cellStyle name="Normal 9 4 3 5 4" xfId="32645"/>
    <cellStyle name="Normal 9 4 3 5 4 2" xfId="32646"/>
    <cellStyle name="Normal 9 4 3 5 5" xfId="32647"/>
    <cellStyle name="Normal 9 4 3 6" xfId="32648"/>
    <cellStyle name="Normal 9 4 3 6 2" xfId="32649"/>
    <cellStyle name="Normal 9 4 3 6 2 2" xfId="32650"/>
    <cellStyle name="Normal 9 4 3 6 2 2 2" xfId="32651"/>
    <cellStyle name="Normal 9 4 3 6 2 3" xfId="32652"/>
    <cellStyle name="Normal 9 4 3 6 3" xfId="32653"/>
    <cellStyle name="Normal 9 4 3 6 3 2" xfId="32654"/>
    <cellStyle name="Normal 9 4 3 6 4" xfId="32655"/>
    <cellStyle name="Normal 9 4 3 7" xfId="32656"/>
    <cellStyle name="Normal 9 4 3 7 2" xfId="32657"/>
    <cellStyle name="Normal 9 4 3 7 2 2" xfId="32658"/>
    <cellStyle name="Normal 9 4 3 7 3" xfId="32659"/>
    <cellStyle name="Normal 9 4 3 8" xfId="32660"/>
    <cellStyle name="Normal 9 4 3 8 2" xfId="32661"/>
    <cellStyle name="Normal 9 4 3 9" xfId="32662"/>
    <cellStyle name="Normal 9 4 4" xfId="32663"/>
    <cellStyle name="Normal 9 4 4 2" xfId="32664"/>
    <cellStyle name="Normal 9 4 4 2 2" xfId="32665"/>
    <cellStyle name="Normal 9 4 4 2 2 2" xfId="32666"/>
    <cellStyle name="Normal 9 4 4 2 2 2 2" xfId="32667"/>
    <cellStyle name="Normal 9 4 4 2 2 2 2 2" xfId="32668"/>
    <cellStyle name="Normal 9 4 4 2 2 2 2 2 2" xfId="32669"/>
    <cellStyle name="Normal 9 4 4 2 2 2 2 2 2 2" xfId="32670"/>
    <cellStyle name="Normal 9 4 4 2 2 2 2 2 3" xfId="32671"/>
    <cellStyle name="Normal 9 4 4 2 2 2 2 3" xfId="32672"/>
    <cellStyle name="Normal 9 4 4 2 2 2 2 3 2" xfId="32673"/>
    <cellStyle name="Normal 9 4 4 2 2 2 2 4" xfId="32674"/>
    <cellStyle name="Normal 9 4 4 2 2 2 3" xfId="32675"/>
    <cellStyle name="Normal 9 4 4 2 2 2 3 2" xfId="32676"/>
    <cellStyle name="Normal 9 4 4 2 2 2 3 2 2" xfId="32677"/>
    <cellStyle name="Normal 9 4 4 2 2 2 3 3" xfId="32678"/>
    <cellStyle name="Normal 9 4 4 2 2 2 4" xfId="32679"/>
    <cellStyle name="Normal 9 4 4 2 2 2 4 2" xfId="32680"/>
    <cellStyle name="Normal 9 4 4 2 2 2 5" xfId="32681"/>
    <cellStyle name="Normal 9 4 4 2 2 3" xfId="32682"/>
    <cellStyle name="Normal 9 4 4 2 2 3 2" xfId="32683"/>
    <cellStyle name="Normal 9 4 4 2 2 3 2 2" xfId="32684"/>
    <cellStyle name="Normal 9 4 4 2 2 3 2 2 2" xfId="32685"/>
    <cellStyle name="Normal 9 4 4 2 2 3 2 3" xfId="32686"/>
    <cellStyle name="Normal 9 4 4 2 2 3 3" xfId="32687"/>
    <cellStyle name="Normal 9 4 4 2 2 3 3 2" xfId="32688"/>
    <cellStyle name="Normal 9 4 4 2 2 3 4" xfId="32689"/>
    <cellStyle name="Normal 9 4 4 2 2 4" xfId="32690"/>
    <cellStyle name="Normal 9 4 4 2 2 4 2" xfId="32691"/>
    <cellStyle name="Normal 9 4 4 2 2 4 2 2" xfId="32692"/>
    <cellStyle name="Normal 9 4 4 2 2 4 3" xfId="32693"/>
    <cellStyle name="Normal 9 4 4 2 2 5" xfId="32694"/>
    <cellStyle name="Normal 9 4 4 2 2 5 2" xfId="32695"/>
    <cellStyle name="Normal 9 4 4 2 2 6" xfId="32696"/>
    <cellStyle name="Normal 9 4 4 2 3" xfId="32697"/>
    <cellStyle name="Normal 9 4 4 2 3 2" xfId="32698"/>
    <cellStyle name="Normal 9 4 4 2 3 2 2" xfId="32699"/>
    <cellStyle name="Normal 9 4 4 2 3 2 2 2" xfId="32700"/>
    <cellStyle name="Normal 9 4 4 2 3 2 2 2 2" xfId="32701"/>
    <cellStyle name="Normal 9 4 4 2 3 2 2 3" xfId="32702"/>
    <cellStyle name="Normal 9 4 4 2 3 2 3" xfId="32703"/>
    <cellStyle name="Normal 9 4 4 2 3 2 3 2" xfId="32704"/>
    <cellStyle name="Normal 9 4 4 2 3 2 4" xfId="32705"/>
    <cellStyle name="Normal 9 4 4 2 3 3" xfId="32706"/>
    <cellStyle name="Normal 9 4 4 2 3 3 2" xfId="32707"/>
    <cellStyle name="Normal 9 4 4 2 3 3 2 2" xfId="32708"/>
    <cellStyle name="Normal 9 4 4 2 3 3 3" xfId="32709"/>
    <cellStyle name="Normal 9 4 4 2 3 4" xfId="32710"/>
    <cellStyle name="Normal 9 4 4 2 3 4 2" xfId="32711"/>
    <cellStyle name="Normal 9 4 4 2 3 5" xfId="32712"/>
    <cellStyle name="Normal 9 4 4 2 4" xfId="32713"/>
    <cellStyle name="Normal 9 4 4 2 4 2" xfId="32714"/>
    <cellStyle name="Normal 9 4 4 2 4 2 2" xfId="32715"/>
    <cellStyle name="Normal 9 4 4 2 4 2 2 2" xfId="32716"/>
    <cellStyle name="Normal 9 4 4 2 4 2 3" xfId="32717"/>
    <cellStyle name="Normal 9 4 4 2 4 3" xfId="32718"/>
    <cellStyle name="Normal 9 4 4 2 4 3 2" xfId="32719"/>
    <cellStyle name="Normal 9 4 4 2 4 4" xfId="32720"/>
    <cellStyle name="Normal 9 4 4 2 5" xfId="32721"/>
    <cellStyle name="Normal 9 4 4 2 5 2" xfId="32722"/>
    <cellStyle name="Normal 9 4 4 2 5 2 2" xfId="32723"/>
    <cellStyle name="Normal 9 4 4 2 5 3" xfId="32724"/>
    <cellStyle name="Normal 9 4 4 2 6" xfId="32725"/>
    <cellStyle name="Normal 9 4 4 2 6 2" xfId="32726"/>
    <cellStyle name="Normal 9 4 4 2 7" xfId="32727"/>
    <cellStyle name="Normal 9 4 4 3" xfId="32728"/>
    <cellStyle name="Normal 9 4 4 3 2" xfId="32729"/>
    <cellStyle name="Normal 9 4 4 3 2 2" xfId="32730"/>
    <cellStyle name="Normal 9 4 4 3 2 2 2" xfId="32731"/>
    <cellStyle name="Normal 9 4 4 3 2 2 2 2" xfId="32732"/>
    <cellStyle name="Normal 9 4 4 3 2 2 2 2 2" xfId="32733"/>
    <cellStyle name="Normal 9 4 4 3 2 2 2 3" xfId="32734"/>
    <cellStyle name="Normal 9 4 4 3 2 2 3" xfId="32735"/>
    <cellStyle name="Normal 9 4 4 3 2 2 3 2" xfId="32736"/>
    <cellStyle name="Normal 9 4 4 3 2 2 4" xfId="32737"/>
    <cellStyle name="Normal 9 4 4 3 2 3" xfId="32738"/>
    <cellStyle name="Normal 9 4 4 3 2 3 2" xfId="32739"/>
    <cellStyle name="Normal 9 4 4 3 2 3 2 2" xfId="32740"/>
    <cellStyle name="Normal 9 4 4 3 2 3 3" xfId="32741"/>
    <cellStyle name="Normal 9 4 4 3 2 4" xfId="32742"/>
    <cellStyle name="Normal 9 4 4 3 2 4 2" xfId="32743"/>
    <cellStyle name="Normal 9 4 4 3 2 5" xfId="32744"/>
    <cellStyle name="Normal 9 4 4 3 3" xfId="32745"/>
    <cellStyle name="Normal 9 4 4 3 3 2" xfId="32746"/>
    <cellStyle name="Normal 9 4 4 3 3 2 2" xfId="32747"/>
    <cellStyle name="Normal 9 4 4 3 3 2 2 2" xfId="32748"/>
    <cellStyle name="Normal 9 4 4 3 3 2 3" xfId="32749"/>
    <cellStyle name="Normal 9 4 4 3 3 3" xfId="32750"/>
    <cellStyle name="Normal 9 4 4 3 3 3 2" xfId="32751"/>
    <cellStyle name="Normal 9 4 4 3 3 4" xfId="32752"/>
    <cellStyle name="Normal 9 4 4 3 4" xfId="32753"/>
    <cellStyle name="Normal 9 4 4 3 4 2" xfId="32754"/>
    <cellStyle name="Normal 9 4 4 3 4 2 2" xfId="32755"/>
    <cellStyle name="Normal 9 4 4 3 4 3" xfId="32756"/>
    <cellStyle name="Normal 9 4 4 3 5" xfId="32757"/>
    <cellStyle name="Normal 9 4 4 3 5 2" xfId="32758"/>
    <cellStyle name="Normal 9 4 4 3 6" xfId="32759"/>
    <cellStyle name="Normal 9 4 4 4" xfId="32760"/>
    <cellStyle name="Normal 9 4 4 4 2" xfId="32761"/>
    <cellStyle name="Normal 9 4 4 4 2 2" xfId="32762"/>
    <cellStyle name="Normal 9 4 4 4 2 2 2" xfId="32763"/>
    <cellStyle name="Normal 9 4 4 4 2 2 2 2" xfId="32764"/>
    <cellStyle name="Normal 9 4 4 4 2 2 3" xfId="32765"/>
    <cellStyle name="Normal 9 4 4 4 2 3" xfId="32766"/>
    <cellStyle name="Normal 9 4 4 4 2 3 2" xfId="32767"/>
    <cellStyle name="Normal 9 4 4 4 2 4" xfId="32768"/>
    <cellStyle name="Normal 9 4 4 4 3" xfId="32769"/>
    <cellStyle name="Normal 9 4 4 4 3 2" xfId="32770"/>
    <cellStyle name="Normal 9 4 4 4 3 2 2" xfId="32771"/>
    <cellStyle name="Normal 9 4 4 4 3 3" xfId="32772"/>
    <cellStyle name="Normal 9 4 4 4 4" xfId="32773"/>
    <cellStyle name="Normal 9 4 4 4 4 2" xfId="32774"/>
    <cellStyle name="Normal 9 4 4 4 5" xfId="32775"/>
    <cellStyle name="Normal 9 4 4 5" xfId="32776"/>
    <cellStyle name="Normal 9 4 4 5 2" xfId="32777"/>
    <cellStyle name="Normal 9 4 4 5 2 2" xfId="32778"/>
    <cellStyle name="Normal 9 4 4 5 2 2 2" xfId="32779"/>
    <cellStyle name="Normal 9 4 4 5 2 3" xfId="32780"/>
    <cellStyle name="Normal 9 4 4 5 3" xfId="32781"/>
    <cellStyle name="Normal 9 4 4 5 3 2" xfId="32782"/>
    <cellStyle name="Normal 9 4 4 5 4" xfId="32783"/>
    <cellStyle name="Normal 9 4 4 6" xfId="32784"/>
    <cellStyle name="Normal 9 4 4 6 2" xfId="32785"/>
    <cellStyle name="Normal 9 4 4 6 2 2" xfId="32786"/>
    <cellStyle name="Normal 9 4 4 6 3" xfId="32787"/>
    <cellStyle name="Normal 9 4 4 7" xfId="32788"/>
    <cellStyle name="Normal 9 4 4 7 2" xfId="32789"/>
    <cellStyle name="Normal 9 4 4 8" xfId="32790"/>
    <cellStyle name="Normal 9 4 5" xfId="32791"/>
    <cellStyle name="Normal 9 4 5 2" xfId="32792"/>
    <cellStyle name="Normal 9 4 5 2 2" xfId="32793"/>
    <cellStyle name="Normal 9 4 5 2 2 2" xfId="32794"/>
    <cellStyle name="Normal 9 4 5 2 2 2 2" xfId="32795"/>
    <cellStyle name="Normal 9 4 5 2 2 2 2 2" xfId="32796"/>
    <cellStyle name="Normal 9 4 5 2 2 2 2 2 2" xfId="32797"/>
    <cellStyle name="Normal 9 4 5 2 2 2 2 3" xfId="32798"/>
    <cellStyle name="Normal 9 4 5 2 2 2 3" xfId="32799"/>
    <cellStyle name="Normal 9 4 5 2 2 2 3 2" xfId="32800"/>
    <cellStyle name="Normal 9 4 5 2 2 2 4" xfId="32801"/>
    <cellStyle name="Normal 9 4 5 2 2 3" xfId="32802"/>
    <cellStyle name="Normal 9 4 5 2 2 3 2" xfId="32803"/>
    <cellStyle name="Normal 9 4 5 2 2 3 2 2" xfId="32804"/>
    <cellStyle name="Normal 9 4 5 2 2 3 3" xfId="32805"/>
    <cellStyle name="Normal 9 4 5 2 2 4" xfId="32806"/>
    <cellStyle name="Normal 9 4 5 2 2 4 2" xfId="32807"/>
    <cellStyle name="Normal 9 4 5 2 2 5" xfId="32808"/>
    <cellStyle name="Normal 9 4 5 2 3" xfId="32809"/>
    <cellStyle name="Normal 9 4 5 2 3 2" xfId="32810"/>
    <cellStyle name="Normal 9 4 5 2 3 2 2" xfId="32811"/>
    <cellStyle name="Normal 9 4 5 2 3 2 2 2" xfId="32812"/>
    <cellStyle name="Normal 9 4 5 2 3 2 3" xfId="32813"/>
    <cellStyle name="Normal 9 4 5 2 3 3" xfId="32814"/>
    <cellStyle name="Normal 9 4 5 2 3 3 2" xfId="32815"/>
    <cellStyle name="Normal 9 4 5 2 3 4" xfId="32816"/>
    <cellStyle name="Normal 9 4 5 2 4" xfId="32817"/>
    <cellStyle name="Normal 9 4 5 2 4 2" xfId="32818"/>
    <cellStyle name="Normal 9 4 5 2 4 2 2" xfId="32819"/>
    <cellStyle name="Normal 9 4 5 2 4 3" xfId="32820"/>
    <cellStyle name="Normal 9 4 5 2 5" xfId="32821"/>
    <cellStyle name="Normal 9 4 5 2 5 2" xfId="32822"/>
    <cellStyle name="Normal 9 4 5 2 6" xfId="32823"/>
    <cellStyle name="Normal 9 4 5 3" xfId="32824"/>
    <cellStyle name="Normal 9 4 5 3 2" xfId="32825"/>
    <cellStyle name="Normal 9 4 5 3 2 2" xfId="32826"/>
    <cellStyle name="Normal 9 4 5 3 2 2 2" xfId="32827"/>
    <cellStyle name="Normal 9 4 5 3 2 2 2 2" xfId="32828"/>
    <cellStyle name="Normal 9 4 5 3 2 2 3" xfId="32829"/>
    <cellStyle name="Normal 9 4 5 3 2 3" xfId="32830"/>
    <cellStyle name="Normal 9 4 5 3 2 3 2" xfId="32831"/>
    <cellStyle name="Normal 9 4 5 3 2 4" xfId="32832"/>
    <cellStyle name="Normal 9 4 5 3 3" xfId="32833"/>
    <cellStyle name="Normal 9 4 5 3 3 2" xfId="32834"/>
    <cellStyle name="Normal 9 4 5 3 3 2 2" xfId="32835"/>
    <cellStyle name="Normal 9 4 5 3 3 3" xfId="32836"/>
    <cellStyle name="Normal 9 4 5 3 4" xfId="32837"/>
    <cellStyle name="Normal 9 4 5 3 4 2" xfId="32838"/>
    <cellStyle name="Normal 9 4 5 3 5" xfId="32839"/>
    <cellStyle name="Normal 9 4 5 4" xfId="32840"/>
    <cellStyle name="Normal 9 4 5 4 2" xfId="32841"/>
    <cellStyle name="Normal 9 4 5 4 2 2" xfId="32842"/>
    <cellStyle name="Normal 9 4 5 4 2 2 2" xfId="32843"/>
    <cellStyle name="Normal 9 4 5 4 2 3" xfId="32844"/>
    <cellStyle name="Normal 9 4 5 4 3" xfId="32845"/>
    <cellStyle name="Normal 9 4 5 4 3 2" xfId="32846"/>
    <cellStyle name="Normal 9 4 5 4 4" xfId="32847"/>
    <cellStyle name="Normal 9 4 5 5" xfId="32848"/>
    <cellStyle name="Normal 9 4 5 5 2" xfId="32849"/>
    <cellStyle name="Normal 9 4 5 5 2 2" xfId="32850"/>
    <cellStyle name="Normal 9 4 5 5 3" xfId="32851"/>
    <cellStyle name="Normal 9 4 5 6" xfId="32852"/>
    <cellStyle name="Normal 9 4 5 6 2" xfId="32853"/>
    <cellStyle name="Normal 9 4 5 7" xfId="32854"/>
    <cellStyle name="Normal 9 4 6" xfId="32855"/>
    <cellStyle name="Normal 9 4 6 2" xfId="32856"/>
    <cellStyle name="Normal 9 4 6 2 2" xfId="32857"/>
    <cellStyle name="Normal 9 4 6 2 2 2" xfId="32858"/>
    <cellStyle name="Normal 9 4 6 2 2 2 2" xfId="32859"/>
    <cellStyle name="Normal 9 4 6 2 2 2 2 2" xfId="32860"/>
    <cellStyle name="Normal 9 4 6 2 2 2 3" xfId="32861"/>
    <cellStyle name="Normal 9 4 6 2 2 3" xfId="32862"/>
    <cellStyle name="Normal 9 4 6 2 2 3 2" xfId="32863"/>
    <cellStyle name="Normal 9 4 6 2 2 4" xfId="32864"/>
    <cellStyle name="Normal 9 4 6 2 3" xfId="32865"/>
    <cellStyle name="Normal 9 4 6 2 3 2" xfId="32866"/>
    <cellStyle name="Normal 9 4 6 2 3 2 2" xfId="32867"/>
    <cellStyle name="Normal 9 4 6 2 3 3" xfId="32868"/>
    <cellStyle name="Normal 9 4 6 2 4" xfId="32869"/>
    <cellStyle name="Normal 9 4 6 2 4 2" xfId="32870"/>
    <cellStyle name="Normal 9 4 6 2 5" xfId="32871"/>
    <cellStyle name="Normal 9 4 6 3" xfId="32872"/>
    <cellStyle name="Normal 9 4 6 3 2" xfId="32873"/>
    <cellStyle name="Normal 9 4 6 3 2 2" xfId="32874"/>
    <cellStyle name="Normal 9 4 6 3 2 2 2" xfId="32875"/>
    <cellStyle name="Normal 9 4 6 3 2 3" xfId="32876"/>
    <cellStyle name="Normal 9 4 6 3 3" xfId="32877"/>
    <cellStyle name="Normal 9 4 6 3 3 2" xfId="32878"/>
    <cellStyle name="Normal 9 4 6 3 4" xfId="32879"/>
    <cellStyle name="Normal 9 4 6 4" xfId="32880"/>
    <cellStyle name="Normal 9 4 6 4 2" xfId="32881"/>
    <cellStyle name="Normal 9 4 6 4 2 2" xfId="32882"/>
    <cellStyle name="Normal 9 4 6 4 3" xfId="32883"/>
    <cellStyle name="Normal 9 4 6 5" xfId="32884"/>
    <cellStyle name="Normal 9 4 6 5 2" xfId="32885"/>
    <cellStyle name="Normal 9 4 6 6" xfId="32886"/>
    <cellStyle name="Normal 9 4 7" xfId="32887"/>
    <cellStyle name="Normal 9 4 7 2" xfId="32888"/>
    <cellStyle name="Normal 9 4 7 2 2" xfId="32889"/>
    <cellStyle name="Normal 9 4 7 2 2 2" xfId="32890"/>
    <cellStyle name="Normal 9 4 7 2 2 2 2" xfId="32891"/>
    <cellStyle name="Normal 9 4 7 2 2 3" xfId="32892"/>
    <cellStyle name="Normal 9 4 7 2 3" xfId="32893"/>
    <cellStyle name="Normal 9 4 7 2 3 2" xfId="32894"/>
    <cellStyle name="Normal 9 4 7 2 4" xfId="32895"/>
    <cellStyle name="Normal 9 4 7 3" xfId="32896"/>
    <cellStyle name="Normal 9 4 7 3 2" xfId="32897"/>
    <cellStyle name="Normal 9 4 7 3 2 2" xfId="32898"/>
    <cellStyle name="Normal 9 4 7 3 3" xfId="32899"/>
    <cellStyle name="Normal 9 4 7 4" xfId="32900"/>
    <cellStyle name="Normal 9 4 7 4 2" xfId="32901"/>
    <cellStyle name="Normal 9 4 7 5" xfId="32902"/>
    <cellStyle name="Normal 9 4 8" xfId="32903"/>
    <cellStyle name="Normal 9 4 8 2" xfId="32904"/>
    <cellStyle name="Normal 9 4 8 2 2" xfId="32905"/>
    <cellStyle name="Normal 9 4 8 2 2 2" xfId="32906"/>
    <cellStyle name="Normal 9 4 8 2 3" xfId="32907"/>
    <cellStyle name="Normal 9 4 8 3" xfId="32908"/>
    <cellStyle name="Normal 9 4 8 3 2" xfId="32909"/>
    <cellStyle name="Normal 9 4 8 4" xfId="32910"/>
    <cellStyle name="Normal 9 4 9" xfId="32911"/>
    <cellStyle name="Normal 9 4 9 2" xfId="32912"/>
    <cellStyle name="Normal 9 4 9 2 2" xfId="32913"/>
    <cellStyle name="Normal 9 4 9 3" xfId="32914"/>
    <cellStyle name="Normal 9 5" xfId="32915"/>
    <cellStyle name="Normal 9 5 10" xfId="32916"/>
    <cellStyle name="Normal 9 5 2" xfId="32917"/>
    <cellStyle name="Normal 9 5 2 2" xfId="32918"/>
    <cellStyle name="Normal 9 5 2 2 2" xfId="32919"/>
    <cellStyle name="Normal 9 5 2 2 2 2" xfId="32920"/>
    <cellStyle name="Normal 9 5 2 2 2 2 2" xfId="32921"/>
    <cellStyle name="Normal 9 5 2 2 2 2 2 2" xfId="32922"/>
    <cellStyle name="Normal 9 5 2 2 2 2 2 2 2" xfId="32923"/>
    <cellStyle name="Normal 9 5 2 2 2 2 2 2 2 2" xfId="32924"/>
    <cellStyle name="Normal 9 5 2 2 2 2 2 2 2 2 2" xfId="32925"/>
    <cellStyle name="Normal 9 5 2 2 2 2 2 2 2 3" xfId="32926"/>
    <cellStyle name="Normal 9 5 2 2 2 2 2 2 3" xfId="32927"/>
    <cellStyle name="Normal 9 5 2 2 2 2 2 2 3 2" xfId="32928"/>
    <cellStyle name="Normal 9 5 2 2 2 2 2 2 4" xfId="32929"/>
    <cellStyle name="Normal 9 5 2 2 2 2 2 3" xfId="32930"/>
    <cellStyle name="Normal 9 5 2 2 2 2 2 3 2" xfId="32931"/>
    <cellStyle name="Normal 9 5 2 2 2 2 2 3 2 2" xfId="32932"/>
    <cellStyle name="Normal 9 5 2 2 2 2 2 3 3" xfId="32933"/>
    <cellStyle name="Normal 9 5 2 2 2 2 2 4" xfId="32934"/>
    <cellStyle name="Normal 9 5 2 2 2 2 2 4 2" xfId="32935"/>
    <cellStyle name="Normal 9 5 2 2 2 2 2 5" xfId="32936"/>
    <cellStyle name="Normal 9 5 2 2 2 2 3" xfId="32937"/>
    <cellStyle name="Normal 9 5 2 2 2 2 3 2" xfId="32938"/>
    <cellStyle name="Normal 9 5 2 2 2 2 3 2 2" xfId="32939"/>
    <cellStyle name="Normal 9 5 2 2 2 2 3 2 2 2" xfId="32940"/>
    <cellStyle name="Normal 9 5 2 2 2 2 3 2 3" xfId="32941"/>
    <cellStyle name="Normal 9 5 2 2 2 2 3 3" xfId="32942"/>
    <cellStyle name="Normal 9 5 2 2 2 2 3 3 2" xfId="32943"/>
    <cellStyle name="Normal 9 5 2 2 2 2 3 4" xfId="32944"/>
    <cellStyle name="Normal 9 5 2 2 2 2 4" xfId="32945"/>
    <cellStyle name="Normal 9 5 2 2 2 2 4 2" xfId="32946"/>
    <cellStyle name="Normal 9 5 2 2 2 2 4 2 2" xfId="32947"/>
    <cellStyle name="Normal 9 5 2 2 2 2 4 3" xfId="32948"/>
    <cellStyle name="Normal 9 5 2 2 2 2 5" xfId="32949"/>
    <cellStyle name="Normal 9 5 2 2 2 2 5 2" xfId="32950"/>
    <cellStyle name="Normal 9 5 2 2 2 2 6" xfId="32951"/>
    <cellStyle name="Normal 9 5 2 2 2 3" xfId="32952"/>
    <cellStyle name="Normal 9 5 2 2 2 3 2" xfId="32953"/>
    <cellStyle name="Normal 9 5 2 2 2 3 2 2" xfId="32954"/>
    <cellStyle name="Normal 9 5 2 2 2 3 2 2 2" xfId="32955"/>
    <cellStyle name="Normal 9 5 2 2 2 3 2 2 2 2" xfId="32956"/>
    <cellStyle name="Normal 9 5 2 2 2 3 2 2 3" xfId="32957"/>
    <cellStyle name="Normal 9 5 2 2 2 3 2 3" xfId="32958"/>
    <cellStyle name="Normal 9 5 2 2 2 3 2 3 2" xfId="32959"/>
    <cellStyle name="Normal 9 5 2 2 2 3 2 4" xfId="32960"/>
    <cellStyle name="Normal 9 5 2 2 2 3 3" xfId="32961"/>
    <cellStyle name="Normal 9 5 2 2 2 3 3 2" xfId="32962"/>
    <cellStyle name="Normal 9 5 2 2 2 3 3 2 2" xfId="32963"/>
    <cellStyle name="Normal 9 5 2 2 2 3 3 3" xfId="32964"/>
    <cellStyle name="Normal 9 5 2 2 2 3 4" xfId="32965"/>
    <cellStyle name="Normal 9 5 2 2 2 3 4 2" xfId="32966"/>
    <cellStyle name="Normal 9 5 2 2 2 3 5" xfId="32967"/>
    <cellStyle name="Normal 9 5 2 2 2 4" xfId="32968"/>
    <cellStyle name="Normal 9 5 2 2 2 4 2" xfId="32969"/>
    <cellStyle name="Normal 9 5 2 2 2 4 2 2" xfId="32970"/>
    <cellStyle name="Normal 9 5 2 2 2 4 2 2 2" xfId="32971"/>
    <cellStyle name="Normal 9 5 2 2 2 4 2 3" xfId="32972"/>
    <cellStyle name="Normal 9 5 2 2 2 4 3" xfId="32973"/>
    <cellStyle name="Normal 9 5 2 2 2 4 3 2" xfId="32974"/>
    <cellStyle name="Normal 9 5 2 2 2 4 4" xfId="32975"/>
    <cellStyle name="Normal 9 5 2 2 2 5" xfId="32976"/>
    <cellStyle name="Normal 9 5 2 2 2 5 2" xfId="32977"/>
    <cellStyle name="Normal 9 5 2 2 2 5 2 2" xfId="32978"/>
    <cellStyle name="Normal 9 5 2 2 2 5 3" xfId="32979"/>
    <cellStyle name="Normal 9 5 2 2 2 6" xfId="32980"/>
    <cellStyle name="Normal 9 5 2 2 2 6 2" xfId="32981"/>
    <cellStyle name="Normal 9 5 2 2 2 7" xfId="32982"/>
    <cellStyle name="Normal 9 5 2 2 3" xfId="32983"/>
    <cellStyle name="Normal 9 5 2 2 3 2" xfId="32984"/>
    <cellStyle name="Normal 9 5 2 2 3 2 2" xfId="32985"/>
    <cellStyle name="Normal 9 5 2 2 3 2 2 2" xfId="32986"/>
    <cellStyle name="Normal 9 5 2 2 3 2 2 2 2" xfId="32987"/>
    <cellStyle name="Normal 9 5 2 2 3 2 2 2 2 2" xfId="32988"/>
    <cellStyle name="Normal 9 5 2 2 3 2 2 2 3" xfId="32989"/>
    <cellStyle name="Normal 9 5 2 2 3 2 2 3" xfId="32990"/>
    <cellStyle name="Normal 9 5 2 2 3 2 2 3 2" xfId="32991"/>
    <cellStyle name="Normal 9 5 2 2 3 2 2 4" xfId="32992"/>
    <cellStyle name="Normal 9 5 2 2 3 2 3" xfId="32993"/>
    <cellStyle name="Normal 9 5 2 2 3 2 3 2" xfId="32994"/>
    <cellStyle name="Normal 9 5 2 2 3 2 3 2 2" xfId="32995"/>
    <cellStyle name="Normal 9 5 2 2 3 2 3 3" xfId="32996"/>
    <cellStyle name="Normal 9 5 2 2 3 2 4" xfId="32997"/>
    <cellStyle name="Normal 9 5 2 2 3 2 4 2" xfId="32998"/>
    <cellStyle name="Normal 9 5 2 2 3 2 5" xfId="32999"/>
    <cellStyle name="Normal 9 5 2 2 3 3" xfId="33000"/>
    <cellStyle name="Normal 9 5 2 2 3 3 2" xfId="33001"/>
    <cellStyle name="Normal 9 5 2 2 3 3 2 2" xfId="33002"/>
    <cellStyle name="Normal 9 5 2 2 3 3 2 2 2" xfId="33003"/>
    <cellStyle name="Normal 9 5 2 2 3 3 2 3" xfId="33004"/>
    <cellStyle name="Normal 9 5 2 2 3 3 3" xfId="33005"/>
    <cellStyle name="Normal 9 5 2 2 3 3 3 2" xfId="33006"/>
    <cellStyle name="Normal 9 5 2 2 3 3 4" xfId="33007"/>
    <cellStyle name="Normal 9 5 2 2 3 4" xfId="33008"/>
    <cellStyle name="Normal 9 5 2 2 3 4 2" xfId="33009"/>
    <cellStyle name="Normal 9 5 2 2 3 4 2 2" xfId="33010"/>
    <cellStyle name="Normal 9 5 2 2 3 4 3" xfId="33011"/>
    <cellStyle name="Normal 9 5 2 2 3 5" xfId="33012"/>
    <cellStyle name="Normal 9 5 2 2 3 5 2" xfId="33013"/>
    <cellStyle name="Normal 9 5 2 2 3 6" xfId="33014"/>
    <cellStyle name="Normal 9 5 2 2 4" xfId="33015"/>
    <cellStyle name="Normal 9 5 2 2 4 2" xfId="33016"/>
    <cellStyle name="Normal 9 5 2 2 4 2 2" xfId="33017"/>
    <cellStyle name="Normal 9 5 2 2 4 2 2 2" xfId="33018"/>
    <cellStyle name="Normal 9 5 2 2 4 2 2 2 2" xfId="33019"/>
    <cellStyle name="Normal 9 5 2 2 4 2 2 3" xfId="33020"/>
    <cellStyle name="Normal 9 5 2 2 4 2 3" xfId="33021"/>
    <cellStyle name="Normal 9 5 2 2 4 2 3 2" xfId="33022"/>
    <cellStyle name="Normal 9 5 2 2 4 2 4" xfId="33023"/>
    <cellStyle name="Normal 9 5 2 2 4 3" xfId="33024"/>
    <cellStyle name="Normal 9 5 2 2 4 3 2" xfId="33025"/>
    <cellStyle name="Normal 9 5 2 2 4 3 2 2" xfId="33026"/>
    <cellStyle name="Normal 9 5 2 2 4 3 3" xfId="33027"/>
    <cellStyle name="Normal 9 5 2 2 4 4" xfId="33028"/>
    <cellStyle name="Normal 9 5 2 2 4 4 2" xfId="33029"/>
    <cellStyle name="Normal 9 5 2 2 4 5" xfId="33030"/>
    <cellStyle name="Normal 9 5 2 2 5" xfId="33031"/>
    <cellStyle name="Normal 9 5 2 2 5 2" xfId="33032"/>
    <cellStyle name="Normal 9 5 2 2 5 2 2" xfId="33033"/>
    <cellStyle name="Normal 9 5 2 2 5 2 2 2" xfId="33034"/>
    <cellStyle name="Normal 9 5 2 2 5 2 3" xfId="33035"/>
    <cellStyle name="Normal 9 5 2 2 5 3" xfId="33036"/>
    <cellStyle name="Normal 9 5 2 2 5 3 2" xfId="33037"/>
    <cellStyle name="Normal 9 5 2 2 5 4" xfId="33038"/>
    <cellStyle name="Normal 9 5 2 2 6" xfId="33039"/>
    <cellStyle name="Normal 9 5 2 2 6 2" xfId="33040"/>
    <cellStyle name="Normal 9 5 2 2 6 2 2" xfId="33041"/>
    <cellStyle name="Normal 9 5 2 2 6 3" xfId="33042"/>
    <cellStyle name="Normal 9 5 2 2 7" xfId="33043"/>
    <cellStyle name="Normal 9 5 2 2 7 2" xfId="33044"/>
    <cellStyle name="Normal 9 5 2 2 8" xfId="33045"/>
    <cellStyle name="Normal 9 5 2 3" xfId="33046"/>
    <cellStyle name="Normal 9 5 2 3 2" xfId="33047"/>
    <cellStyle name="Normal 9 5 2 3 2 2" xfId="33048"/>
    <cellStyle name="Normal 9 5 2 3 2 2 2" xfId="33049"/>
    <cellStyle name="Normal 9 5 2 3 2 2 2 2" xfId="33050"/>
    <cellStyle name="Normal 9 5 2 3 2 2 2 2 2" xfId="33051"/>
    <cellStyle name="Normal 9 5 2 3 2 2 2 2 2 2" xfId="33052"/>
    <cellStyle name="Normal 9 5 2 3 2 2 2 2 3" xfId="33053"/>
    <cellStyle name="Normal 9 5 2 3 2 2 2 3" xfId="33054"/>
    <cellStyle name="Normal 9 5 2 3 2 2 2 3 2" xfId="33055"/>
    <cellStyle name="Normal 9 5 2 3 2 2 2 4" xfId="33056"/>
    <cellStyle name="Normal 9 5 2 3 2 2 3" xfId="33057"/>
    <cellStyle name="Normal 9 5 2 3 2 2 3 2" xfId="33058"/>
    <cellStyle name="Normal 9 5 2 3 2 2 3 2 2" xfId="33059"/>
    <cellStyle name="Normal 9 5 2 3 2 2 3 3" xfId="33060"/>
    <cellStyle name="Normal 9 5 2 3 2 2 4" xfId="33061"/>
    <cellStyle name="Normal 9 5 2 3 2 2 4 2" xfId="33062"/>
    <cellStyle name="Normal 9 5 2 3 2 2 5" xfId="33063"/>
    <cellStyle name="Normal 9 5 2 3 2 3" xfId="33064"/>
    <cellStyle name="Normal 9 5 2 3 2 3 2" xfId="33065"/>
    <cellStyle name="Normal 9 5 2 3 2 3 2 2" xfId="33066"/>
    <cellStyle name="Normal 9 5 2 3 2 3 2 2 2" xfId="33067"/>
    <cellStyle name="Normal 9 5 2 3 2 3 2 3" xfId="33068"/>
    <cellStyle name="Normal 9 5 2 3 2 3 3" xfId="33069"/>
    <cellStyle name="Normal 9 5 2 3 2 3 3 2" xfId="33070"/>
    <cellStyle name="Normal 9 5 2 3 2 3 4" xfId="33071"/>
    <cellStyle name="Normal 9 5 2 3 2 4" xfId="33072"/>
    <cellStyle name="Normal 9 5 2 3 2 4 2" xfId="33073"/>
    <cellStyle name="Normal 9 5 2 3 2 4 2 2" xfId="33074"/>
    <cellStyle name="Normal 9 5 2 3 2 4 3" xfId="33075"/>
    <cellStyle name="Normal 9 5 2 3 2 5" xfId="33076"/>
    <cellStyle name="Normal 9 5 2 3 2 5 2" xfId="33077"/>
    <cellStyle name="Normal 9 5 2 3 2 6" xfId="33078"/>
    <cellStyle name="Normal 9 5 2 3 3" xfId="33079"/>
    <cellStyle name="Normal 9 5 2 3 3 2" xfId="33080"/>
    <cellStyle name="Normal 9 5 2 3 3 2 2" xfId="33081"/>
    <cellStyle name="Normal 9 5 2 3 3 2 2 2" xfId="33082"/>
    <cellStyle name="Normal 9 5 2 3 3 2 2 2 2" xfId="33083"/>
    <cellStyle name="Normal 9 5 2 3 3 2 2 3" xfId="33084"/>
    <cellStyle name="Normal 9 5 2 3 3 2 3" xfId="33085"/>
    <cellStyle name="Normal 9 5 2 3 3 2 3 2" xfId="33086"/>
    <cellStyle name="Normal 9 5 2 3 3 2 4" xfId="33087"/>
    <cellStyle name="Normal 9 5 2 3 3 3" xfId="33088"/>
    <cellStyle name="Normal 9 5 2 3 3 3 2" xfId="33089"/>
    <cellStyle name="Normal 9 5 2 3 3 3 2 2" xfId="33090"/>
    <cellStyle name="Normal 9 5 2 3 3 3 3" xfId="33091"/>
    <cellStyle name="Normal 9 5 2 3 3 4" xfId="33092"/>
    <cellStyle name="Normal 9 5 2 3 3 4 2" xfId="33093"/>
    <cellStyle name="Normal 9 5 2 3 3 5" xfId="33094"/>
    <cellStyle name="Normal 9 5 2 3 4" xfId="33095"/>
    <cellStyle name="Normal 9 5 2 3 4 2" xfId="33096"/>
    <cellStyle name="Normal 9 5 2 3 4 2 2" xfId="33097"/>
    <cellStyle name="Normal 9 5 2 3 4 2 2 2" xfId="33098"/>
    <cellStyle name="Normal 9 5 2 3 4 2 3" xfId="33099"/>
    <cellStyle name="Normal 9 5 2 3 4 3" xfId="33100"/>
    <cellStyle name="Normal 9 5 2 3 4 3 2" xfId="33101"/>
    <cellStyle name="Normal 9 5 2 3 4 4" xfId="33102"/>
    <cellStyle name="Normal 9 5 2 3 5" xfId="33103"/>
    <cellStyle name="Normal 9 5 2 3 5 2" xfId="33104"/>
    <cellStyle name="Normal 9 5 2 3 5 2 2" xfId="33105"/>
    <cellStyle name="Normal 9 5 2 3 5 3" xfId="33106"/>
    <cellStyle name="Normal 9 5 2 3 6" xfId="33107"/>
    <cellStyle name="Normal 9 5 2 3 6 2" xfId="33108"/>
    <cellStyle name="Normal 9 5 2 3 7" xfId="33109"/>
    <cellStyle name="Normal 9 5 2 4" xfId="33110"/>
    <cellStyle name="Normal 9 5 2 4 2" xfId="33111"/>
    <cellStyle name="Normal 9 5 2 4 2 2" xfId="33112"/>
    <cellStyle name="Normal 9 5 2 4 2 2 2" xfId="33113"/>
    <cellStyle name="Normal 9 5 2 4 2 2 2 2" xfId="33114"/>
    <cellStyle name="Normal 9 5 2 4 2 2 2 2 2" xfId="33115"/>
    <cellStyle name="Normal 9 5 2 4 2 2 2 3" xfId="33116"/>
    <cellStyle name="Normal 9 5 2 4 2 2 3" xfId="33117"/>
    <cellStyle name="Normal 9 5 2 4 2 2 3 2" xfId="33118"/>
    <cellStyle name="Normal 9 5 2 4 2 2 4" xfId="33119"/>
    <cellStyle name="Normal 9 5 2 4 2 3" xfId="33120"/>
    <cellStyle name="Normal 9 5 2 4 2 3 2" xfId="33121"/>
    <cellStyle name="Normal 9 5 2 4 2 3 2 2" xfId="33122"/>
    <cellStyle name="Normal 9 5 2 4 2 3 3" xfId="33123"/>
    <cellStyle name="Normal 9 5 2 4 2 4" xfId="33124"/>
    <cellStyle name="Normal 9 5 2 4 2 4 2" xfId="33125"/>
    <cellStyle name="Normal 9 5 2 4 2 5" xfId="33126"/>
    <cellStyle name="Normal 9 5 2 4 3" xfId="33127"/>
    <cellStyle name="Normal 9 5 2 4 3 2" xfId="33128"/>
    <cellStyle name="Normal 9 5 2 4 3 2 2" xfId="33129"/>
    <cellStyle name="Normal 9 5 2 4 3 2 2 2" xfId="33130"/>
    <cellStyle name="Normal 9 5 2 4 3 2 3" xfId="33131"/>
    <cellStyle name="Normal 9 5 2 4 3 3" xfId="33132"/>
    <cellStyle name="Normal 9 5 2 4 3 3 2" xfId="33133"/>
    <cellStyle name="Normal 9 5 2 4 3 4" xfId="33134"/>
    <cellStyle name="Normal 9 5 2 4 4" xfId="33135"/>
    <cellStyle name="Normal 9 5 2 4 4 2" xfId="33136"/>
    <cellStyle name="Normal 9 5 2 4 4 2 2" xfId="33137"/>
    <cellStyle name="Normal 9 5 2 4 4 3" xfId="33138"/>
    <cellStyle name="Normal 9 5 2 4 5" xfId="33139"/>
    <cellStyle name="Normal 9 5 2 4 5 2" xfId="33140"/>
    <cellStyle name="Normal 9 5 2 4 6" xfId="33141"/>
    <cellStyle name="Normal 9 5 2 5" xfId="33142"/>
    <cellStyle name="Normal 9 5 2 5 2" xfId="33143"/>
    <cellStyle name="Normal 9 5 2 5 2 2" xfId="33144"/>
    <cellStyle name="Normal 9 5 2 5 2 2 2" xfId="33145"/>
    <cellStyle name="Normal 9 5 2 5 2 2 2 2" xfId="33146"/>
    <cellStyle name="Normal 9 5 2 5 2 2 3" xfId="33147"/>
    <cellStyle name="Normal 9 5 2 5 2 3" xfId="33148"/>
    <cellStyle name="Normal 9 5 2 5 2 3 2" xfId="33149"/>
    <cellStyle name="Normal 9 5 2 5 2 4" xfId="33150"/>
    <cellStyle name="Normal 9 5 2 5 3" xfId="33151"/>
    <cellStyle name="Normal 9 5 2 5 3 2" xfId="33152"/>
    <cellStyle name="Normal 9 5 2 5 3 2 2" xfId="33153"/>
    <cellStyle name="Normal 9 5 2 5 3 3" xfId="33154"/>
    <cellStyle name="Normal 9 5 2 5 4" xfId="33155"/>
    <cellStyle name="Normal 9 5 2 5 4 2" xfId="33156"/>
    <cellStyle name="Normal 9 5 2 5 5" xfId="33157"/>
    <cellStyle name="Normal 9 5 2 6" xfId="33158"/>
    <cellStyle name="Normal 9 5 2 6 2" xfId="33159"/>
    <cellStyle name="Normal 9 5 2 6 2 2" xfId="33160"/>
    <cellStyle name="Normal 9 5 2 6 2 2 2" xfId="33161"/>
    <cellStyle name="Normal 9 5 2 6 2 3" xfId="33162"/>
    <cellStyle name="Normal 9 5 2 6 3" xfId="33163"/>
    <cellStyle name="Normal 9 5 2 6 3 2" xfId="33164"/>
    <cellStyle name="Normal 9 5 2 6 4" xfId="33165"/>
    <cellStyle name="Normal 9 5 2 7" xfId="33166"/>
    <cellStyle name="Normal 9 5 2 7 2" xfId="33167"/>
    <cellStyle name="Normal 9 5 2 7 2 2" xfId="33168"/>
    <cellStyle name="Normal 9 5 2 7 3" xfId="33169"/>
    <cellStyle name="Normal 9 5 2 8" xfId="33170"/>
    <cellStyle name="Normal 9 5 2 8 2" xfId="33171"/>
    <cellStyle name="Normal 9 5 2 9" xfId="33172"/>
    <cellStyle name="Normal 9 5 3" xfId="33173"/>
    <cellStyle name="Normal 9 5 3 2" xfId="33174"/>
    <cellStyle name="Normal 9 5 3 2 2" xfId="33175"/>
    <cellStyle name="Normal 9 5 3 2 2 2" xfId="33176"/>
    <cellStyle name="Normal 9 5 3 2 2 2 2" xfId="33177"/>
    <cellStyle name="Normal 9 5 3 2 2 2 2 2" xfId="33178"/>
    <cellStyle name="Normal 9 5 3 2 2 2 2 2 2" xfId="33179"/>
    <cellStyle name="Normal 9 5 3 2 2 2 2 2 2 2" xfId="33180"/>
    <cellStyle name="Normal 9 5 3 2 2 2 2 2 3" xfId="33181"/>
    <cellStyle name="Normal 9 5 3 2 2 2 2 3" xfId="33182"/>
    <cellStyle name="Normal 9 5 3 2 2 2 2 3 2" xfId="33183"/>
    <cellStyle name="Normal 9 5 3 2 2 2 2 4" xfId="33184"/>
    <cellStyle name="Normal 9 5 3 2 2 2 3" xfId="33185"/>
    <cellStyle name="Normal 9 5 3 2 2 2 3 2" xfId="33186"/>
    <cellStyle name="Normal 9 5 3 2 2 2 3 2 2" xfId="33187"/>
    <cellStyle name="Normal 9 5 3 2 2 2 3 3" xfId="33188"/>
    <cellStyle name="Normal 9 5 3 2 2 2 4" xfId="33189"/>
    <cellStyle name="Normal 9 5 3 2 2 2 4 2" xfId="33190"/>
    <cellStyle name="Normal 9 5 3 2 2 2 5" xfId="33191"/>
    <cellStyle name="Normal 9 5 3 2 2 3" xfId="33192"/>
    <cellStyle name="Normal 9 5 3 2 2 3 2" xfId="33193"/>
    <cellStyle name="Normal 9 5 3 2 2 3 2 2" xfId="33194"/>
    <cellStyle name="Normal 9 5 3 2 2 3 2 2 2" xfId="33195"/>
    <cellStyle name="Normal 9 5 3 2 2 3 2 3" xfId="33196"/>
    <cellStyle name="Normal 9 5 3 2 2 3 3" xfId="33197"/>
    <cellStyle name="Normal 9 5 3 2 2 3 3 2" xfId="33198"/>
    <cellStyle name="Normal 9 5 3 2 2 3 4" xfId="33199"/>
    <cellStyle name="Normal 9 5 3 2 2 4" xfId="33200"/>
    <cellStyle name="Normal 9 5 3 2 2 4 2" xfId="33201"/>
    <cellStyle name="Normal 9 5 3 2 2 4 2 2" xfId="33202"/>
    <cellStyle name="Normal 9 5 3 2 2 4 3" xfId="33203"/>
    <cellStyle name="Normal 9 5 3 2 2 5" xfId="33204"/>
    <cellStyle name="Normal 9 5 3 2 2 5 2" xfId="33205"/>
    <cellStyle name="Normal 9 5 3 2 2 6" xfId="33206"/>
    <cellStyle name="Normal 9 5 3 2 3" xfId="33207"/>
    <cellStyle name="Normal 9 5 3 2 3 2" xfId="33208"/>
    <cellStyle name="Normal 9 5 3 2 3 2 2" xfId="33209"/>
    <cellStyle name="Normal 9 5 3 2 3 2 2 2" xfId="33210"/>
    <cellStyle name="Normal 9 5 3 2 3 2 2 2 2" xfId="33211"/>
    <cellStyle name="Normal 9 5 3 2 3 2 2 3" xfId="33212"/>
    <cellStyle name="Normal 9 5 3 2 3 2 3" xfId="33213"/>
    <cellStyle name="Normal 9 5 3 2 3 2 3 2" xfId="33214"/>
    <cellStyle name="Normal 9 5 3 2 3 2 4" xfId="33215"/>
    <cellStyle name="Normal 9 5 3 2 3 3" xfId="33216"/>
    <cellStyle name="Normal 9 5 3 2 3 3 2" xfId="33217"/>
    <cellStyle name="Normal 9 5 3 2 3 3 2 2" xfId="33218"/>
    <cellStyle name="Normal 9 5 3 2 3 3 3" xfId="33219"/>
    <cellStyle name="Normal 9 5 3 2 3 4" xfId="33220"/>
    <cellStyle name="Normal 9 5 3 2 3 4 2" xfId="33221"/>
    <cellStyle name="Normal 9 5 3 2 3 5" xfId="33222"/>
    <cellStyle name="Normal 9 5 3 2 4" xfId="33223"/>
    <cellStyle name="Normal 9 5 3 2 4 2" xfId="33224"/>
    <cellStyle name="Normal 9 5 3 2 4 2 2" xfId="33225"/>
    <cellStyle name="Normal 9 5 3 2 4 2 2 2" xfId="33226"/>
    <cellStyle name="Normal 9 5 3 2 4 2 3" xfId="33227"/>
    <cellStyle name="Normal 9 5 3 2 4 3" xfId="33228"/>
    <cellStyle name="Normal 9 5 3 2 4 3 2" xfId="33229"/>
    <cellStyle name="Normal 9 5 3 2 4 4" xfId="33230"/>
    <cellStyle name="Normal 9 5 3 2 5" xfId="33231"/>
    <cellStyle name="Normal 9 5 3 2 5 2" xfId="33232"/>
    <cellStyle name="Normal 9 5 3 2 5 2 2" xfId="33233"/>
    <cellStyle name="Normal 9 5 3 2 5 3" xfId="33234"/>
    <cellStyle name="Normal 9 5 3 2 6" xfId="33235"/>
    <cellStyle name="Normal 9 5 3 2 6 2" xfId="33236"/>
    <cellStyle name="Normal 9 5 3 2 7" xfId="33237"/>
    <cellStyle name="Normal 9 5 3 3" xfId="33238"/>
    <cellStyle name="Normal 9 5 3 3 2" xfId="33239"/>
    <cellStyle name="Normal 9 5 3 3 2 2" xfId="33240"/>
    <cellStyle name="Normal 9 5 3 3 2 2 2" xfId="33241"/>
    <cellStyle name="Normal 9 5 3 3 2 2 2 2" xfId="33242"/>
    <cellStyle name="Normal 9 5 3 3 2 2 2 2 2" xfId="33243"/>
    <cellStyle name="Normal 9 5 3 3 2 2 2 3" xfId="33244"/>
    <cellStyle name="Normal 9 5 3 3 2 2 3" xfId="33245"/>
    <cellStyle name="Normal 9 5 3 3 2 2 3 2" xfId="33246"/>
    <cellStyle name="Normal 9 5 3 3 2 2 4" xfId="33247"/>
    <cellStyle name="Normal 9 5 3 3 2 3" xfId="33248"/>
    <cellStyle name="Normal 9 5 3 3 2 3 2" xfId="33249"/>
    <cellStyle name="Normal 9 5 3 3 2 3 2 2" xfId="33250"/>
    <cellStyle name="Normal 9 5 3 3 2 3 3" xfId="33251"/>
    <cellStyle name="Normal 9 5 3 3 2 4" xfId="33252"/>
    <cellStyle name="Normal 9 5 3 3 2 4 2" xfId="33253"/>
    <cellStyle name="Normal 9 5 3 3 2 5" xfId="33254"/>
    <cellStyle name="Normal 9 5 3 3 3" xfId="33255"/>
    <cellStyle name="Normal 9 5 3 3 3 2" xfId="33256"/>
    <cellStyle name="Normal 9 5 3 3 3 2 2" xfId="33257"/>
    <cellStyle name="Normal 9 5 3 3 3 2 2 2" xfId="33258"/>
    <cellStyle name="Normal 9 5 3 3 3 2 3" xfId="33259"/>
    <cellStyle name="Normal 9 5 3 3 3 3" xfId="33260"/>
    <cellStyle name="Normal 9 5 3 3 3 3 2" xfId="33261"/>
    <cellStyle name="Normal 9 5 3 3 3 4" xfId="33262"/>
    <cellStyle name="Normal 9 5 3 3 4" xfId="33263"/>
    <cellStyle name="Normal 9 5 3 3 4 2" xfId="33264"/>
    <cellStyle name="Normal 9 5 3 3 4 2 2" xfId="33265"/>
    <cellStyle name="Normal 9 5 3 3 4 3" xfId="33266"/>
    <cellStyle name="Normal 9 5 3 3 5" xfId="33267"/>
    <cellStyle name="Normal 9 5 3 3 5 2" xfId="33268"/>
    <cellStyle name="Normal 9 5 3 3 6" xfId="33269"/>
    <cellStyle name="Normal 9 5 3 4" xfId="33270"/>
    <cellStyle name="Normal 9 5 3 4 2" xfId="33271"/>
    <cellStyle name="Normal 9 5 3 4 2 2" xfId="33272"/>
    <cellStyle name="Normal 9 5 3 4 2 2 2" xfId="33273"/>
    <cellStyle name="Normal 9 5 3 4 2 2 2 2" xfId="33274"/>
    <cellStyle name="Normal 9 5 3 4 2 2 3" xfId="33275"/>
    <cellStyle name="Normal 9 5 3 4 2 3" xfId="33276"/>
    <cellStyle name="Normal 9 5 3 4 2 3 2" xfId="33277"/>
    <cellStyle name="Normal 9 5 3 4 2 4" xfId="33278"/>
    <cellStyle name="Normal 9 5 3 4 3" xfId="33279"/>
    <cellStyle name="Normal 9 5 3 4 3 2" xfId="33280"/>
    <cellStyle name="Normal 9 5 3 4 3 2 2" xfId="33281"/>
    <cellStyle name="Normal 9 5 3 4 3 3" xfId="33282"/>
    <cellStyle name="Normal 9 5 3 4 4" xfId="33283"/>
    <cellStyle name="Normal 9 5 3 4 4 2" xfId="33284"/>
    <cellStyle name="Normal 9 5 3 4 5" xfId="33285"/>
    <cellStyle name="Normal 9 5 3 5" xfId="33286"/>
    <cellStyle name="Normal 9 5 3 5 2" xfId="33287"/>
    <cellStyle name="Normal 9 5 3 5 2 2" xfId="33288"/>
    <cellStyle name="Normal 9 5 3 5 2 2 2" xfId="33289"/>
    <cellStyle name="Normal 9 5 3 5 2 3" xfId="33290"/>
    <cellStyle name="Normal 9 5 3 5 3" xfId="33291"/>
    <cellStyle name="Normal 9 5 3 5 3 2" xfId="33292"/>
    <cellStyle name="Normal 9 5 3 5 4" xfId="33293"/>
    <cellStyle name="Normal 9 5 3 6" xfId="33294"/>
    <cellStyle name="Normal 9 5 3 6 2" xfId="33295"/>
    <cellStyle name="Normal 9 5 3 6 2 2" xfId="33296"/>
    <cellStyle name="Normal 9 5 3 6 3" xfId="33297"/>
    <cellStyle name="Normal 9 5 3 7" xfId="33298"/>
    <cellStyle name="Normal 9 5 3 7 2" xfId="33299"/>
    <cellStyle name="Normal 9 5 3 8" xfId="33300"/>
    <cellStyle name="Normal 9 5 4" xfId="33301"/>
    <cellStyle name="Normal 9 5 4 2" xfId="33302"/>
    <cellStyle name="Normal 9 5 4 2 2" xfId="33303"/>
    <cellStyle name="Normal 9 5 4 2 2 2" xfId="33304"/>
    <cellStyle name="Normal 9 5 4 2 2 2 2" xfId="33305"/>
    <cellStyle name="Normal 9 5 4 2 2 2 2 2" xfId="33306"/>
    <cellStyle name="Normal 9 5 4 2 2 2 2 2 2" xfId="33307"/>
    <cellStyle name="Normal 9 5 4 2 2 2 2 3" xfId="33308"/>
    <cellStyle name="Normal 9 5 4 2 2 2 3" xfId="33309"/>
    <cellStyle name="Normal 9 5 4 2 2 2 3 2" xfId="33310"/>
    <cellStyle name="Normal 9 5 4 2 2 2 4" xfId="33311"/>
    <cellStyle name="Normal 9 5 4 2 2 3" xfId="33312"/>
    <cellStyle name="Normal 9 5 4 2 2 3 2" xfId="33313"/>
    <cellStyle name="Normal 9 5 4 2 2 3 2 2" xfId="33314"/>
    <cellStyle name="Normal 9 5 4 2 2 3 3" xfId="33315"/>
    <cellStyle name="Normal 9 5 4 2 2 4" xfId="33316"/>
    <cellStyle name="Normal 9 5 4 2 2 4 2" xfId="33317"/>
    <cellStyle name="Normal 9 5 4 2 2 5" xfId="33318"/>
    <cellStyle name="Normal 9 5 4 2 3" xfId="33319"/>
    <cellStyle name="Normal 9 5 4 2 3 2" xfId="33320"/>
    <cellStyle name="Normal 9 5 4 2 3 2 2" xfId="33321"/>
    <cellStyle name="Normal 9 5 4 2 3 2 2 2" xfId="33322"/>
    <cellStyle name="Normal 9 5 4 2 3 2 3" xfId="33323"/>
    <cellStyle name="Normal 9 5 4 2 3 3" xfId="33324"/>
    <cellStyle name="Normal 9 5 4 2 3 3 2" xfId="33325"/>
    <cellStyle name="Normal 9 5 4 2 3 4" xfId="33326"/>
    <cellStyle name="Normal 9 5 4 2 4" xfId="33327"/>
    <cellStyle name="Normal 9 5 4 2 4 2" xfId="33328"/>
    <cellStyle name="Normal 9 5 4 2 4 2 2" xfId="33329"/>
    <cellStyle name="Normal 9 5 4 2 4 3" xfId="33330"/>
    <cellStyle name="Normal 9 5 4 2 5" xfId="33331"/>
    <cellStyle name="Normal 9 5 4 2 5 2" xfId="33332"/>
    <cellStyle name="Normal 9 5 4 2 6" xfId="33333"/>
    <cellStyle name="Normal 9 5 4 3" xfId="33334"/>
    <cellStyle name="Normal 9 5 4 3 2" xfId="33335"/>
    <cellStyle name="Normal 9 5 4 3 2 2" xfId="33336"/>
    <cellStyle name="Normal 9 5 4 3 2 2 2" xfId="33337"/>
    <cellStyle name="Normal 9 5 4 3 2 2 2 2" xfId="33338"/>
    <cellStyle name="Normal 9 5 4 3 2 2 3" xfId="33339"/>
    <cellStyle name="Normal 9 5 4 3 2 3" xfId="33340"/>
    <cellStyle name="Normal 9 5 4 3 2 3 2" xfId="33341"/>
    <cellStyle name="Normal 9 5 4 3 2 4" xfId="33342"/>
    <cellStyle name="Normal 9 5 4 3 3" xfId="33343"/>
    <cellStyle name="Normal 9 5 4 3 3 2" xfId="33344"/>
    <cellStyle name="Normal 9 5 4 3 3 2 2" xfId="33345"/>
    <cellStyle name="Normal 9 5 4 3 3 3" xfId="33346"/>
    <cellStyle name="Normal 9 5 4 3 4" xfId="33347"/>
    <cellStyle name="Normal 9 5 4 3 4 2" xfId="33348"/>
    <cellStyle name="Normal 9 5 4 3 5" xfId="33349"/>
    <cellStyle name="Normal 9 5 4 4" xfId="33350"/>
    <cellStyle name="Normal 9 5 4 4 2" xfId="33351"/>
    <cellStyle name="Normal 9 5 4 4 2 2" xfId="33352"/>
    <cellStyle name="Normal 9 5 4 4 2 2 2" xfId="33353"/>
    <cellStyle name="Normal 9 5 4 4 2 3" xfId="33354"/>
    <cellStyle name="Normal 9 5 4 4 3" xfId="33355"/>
    <cellStyle name="Normal 9 5 4 4 3 2" xfId="33356"/>
    <cellStyle name="Normal 9 5 4 4 4" xfId="33357"/>
    <cellStyle name="Normal 9 5 4 5" xfId="33358"/>
    <cellStyle name="Normal 9 5 4 5 2" xfId="33359"/>
    <cellStyle name="Normal 9 5 4 5 2 2" xfId="33360"/>
    <cellStyle name="Normal 9 5 4 5 3" xfId="33361"/>
    <cellStyle name="Normal 9 5 4 6" xfId="33362"/>
    <cellStyle name="Normal 9 5 4 6 2" xfId="33363"/>
    <cellStyle name="Normal 9 5 4 7" xfId="33364"/>
    <cellStyle name="Normal 9 5 5" xfId="33365"/>
    <cellStyle name="Normal 9 5 5 2" xfId="33366"/>
    <cellStyle name="Normal 9 5 5 2 2" xfId="33367"/>
    <cellStyle name="Normal 9 5 5 2 2 2" xfId="33368"/>
    <cellStyle name="Normal 9 5 5 2 2 2 2" xfId="33369"/>
    <cellStyle name="Normal 9 5 5 2 2 2 2 2" xfId="33370"/>
    <cellStyle name="Normal 9 5 5 2 2 2 3" xfId="33371"/>
    <cellStyle name="Normal 9 5 5 2 2 3" xfId="33372"/>
    <cellStyle name="Normal 9 5 5 2 2 3 2" xfId="33373"/>
    <cellStyle name="Normal 9 5 5 2 2 4" xfId="33374"/>
    <cellStyle name="Normal 9 5 5 2 3" xfId="33375"/>
    <cellStyle name="Normal 9 5 5 2 3 2" xfId="33376"/>
    <cellStyle name="Normal 9 5 5 2 3 2 2" xfId="33377"/>
    <cellStyle name="Normal 9 5 5 2 3 3" xfId="33378"/>
    <cellStyle name="Normal 9 5 5 2 4" xfId="33379"/>
    <cellStyle name="Normal 9 5 5 2 4 2" xfId="33380"/>
    <cellStyle name="Normal 9 5 5 2 5" xfId="33381"/>
    <cellStyle name="Normal 9 5 5 3" xfId="33382"/>
    <cellStyle name="Normal 9 5 5 3 2" xfId="33383"/>
    <cellStyle name="Normal 9 5 5 3 2 2" xfId="33384"/>
    <cellStyle name="Normal 9 5 5 3 2 2 2" xfId="33385"/>
    <cellStyle name="Normal 9 5 5 3 2 3" xfId="33386"/>
    <cellStyle name="Normal 9 5 5 3 3" xfId="33387"/>
    <cellStyle name="Normal 9 5 5 3 3 2" xfId="33388"/>
    <cellStyle name="Normal 9 5 5 3 4" xfId="33389"/>
    <cellStyle name="Normal 9 5 5 4" xfId="33390"/>
    <cellStyle name="Normal 9 5 5 4 2" xfId="33391"/>
    <cellStyle name="Normal 9 5 5 4 2 2" xfId="33392"/>
    <cellStyle name="Normal 9 5 5 4 3" xfId="33393"/>
    <cellStyle name="Normal 9 5 5 5" xfId="33394"/>
    <cellStyle name="Normal 9 5 5 5 2" xfId="33395"/>
    <cellStyle name="Normal 9 5 5 6" xfId="33396"/>
    <cellStyle name="Normal 9 5 6" xfId="33397"/>
    <cellStyle name="Normal 9 5 6 2" xfId="33398"/>
    <cellStyle name="Normal 9 5 6 2 2" xfId="33399"/>
    <cellStyle name="Normal 9 5 6 2 2 2" xfId="33400"/>
    <cellStyle name="Normal 9 5 6 2 2 2 2" xfId="33401"/>
    <cellStyle name="Normal 9 5 6 2 2 3" xfId="33402"/>
    <cellStyle name="Normal 9 5 6 2 3" xfId="33403"/>
    <cellStyle name="Normal 9 5 6 2 3 2" xfId="33404"/>
    <cellStyle name="Normal 9 5 6 2 4" xfId="33405"/>
    <cellStyle name="Normal 9 5 6 3" xfId="33406"/>
    <cellStyle name="Normal 9 5 6 3 2" xfId="33407"/>
    <cellStyle name="Normal 9 5 6 3 2 2" xfId="33408"/>
    <cellStyle name="Normal 9 5 6 3 3" xfId="33409"/>
    <cellStyle name="Normal 9 5 6 4" xfId="33410"/>
    <cellStyle name="Normal 9 5 6 4 2" xfId="33411"/>
    <cellStyle name="Normal 9 5 6 5" xfId="33412"/>
    <cellStyle name="Normal 9 5 7" xfId="33413"/>
    <cellStyle name="Normal 9 5 7 2" xfId="33414"/>
    <cellStyle name="Normal 9 5 7 2 2" xfId="33415"/>
    <cellStyle name="Normal 9 5 7 2 2 2" xfId="33416"/>
    <cellStyle name="Normal 9 5 7 2 3" xfId="33417"/>
    <cellStyle name="Normal 9 5 7 3" xfId="33418"/>
    <cellStyle name="Normal 9 5 7 3 2" xfId="33419"/>
    <cellStyle name="Normal 9 5 7 4" xfId="33420"/>
    <cellStyle name="Normal 9 5 8" xfId="33421"/>
    <cellStyle name="Normal 9 5 8 2" xfId="33422"/>
    <cellStyle name="Normal 9 5 8 2 2" xfId="33423"/>
    <cellStyle name="Normal 9 5 8 3" xfId="33424"/>
    <cellStyle name="Normal 9 5 9" xfId="33425"/>
    <cellStyle name="Normal 9 5 9 2" xfId="33426"/>
    <cellStyle name="Normal 9 6" xfId="33427"/>
    <cellStyle name="Normal 9 6 2" xfId="33428"/>
    <cellStyle name="Normal 9 6 2 2" xfId="33429"/>
    <cellStyle name="Normal 9 6 2 2 2" xfId="33430"/>
    <cellStyle name="Normal 9 6 2 2 2 2" xfId="33431"/>
    <cellStyle name="Normal 9 6 2 2 2 2 2" xfId="33432"/>
    <cellStyle name="Normal 9 6 2 2 2 2 2 2" xfId="33433"/>
    <cellStyle name="Normal 9 6 2 2 2 2 2 2 2" xfId="33434"/>
    <cellStyle name="Normal 9 6 2 2 2 2 2 2 2 2" xfId="33435"/>
    <cellStyle name="Normal 9 6 2 2 2 2 2 2 3" xfId="33436"/>
    <cellStyle name="Normal 9 6 2 2 2 2 2 3" xfId="33437"/>
    <cellStyle name="Normal 9 6 2 2 2 2 2 3 2" xfId="33438"/>
    <cellStyle name="Normal 9 6 2 2 2 2 2 4" xfId="33439"/>
    <cellStyle name="Normal 9 6 2 2 2 2 3" xfId="33440"/>
    <cellStyle name="Normal 9 6 2 2 2 2 3 2" xfId="33441"/>
    <cellStyle name="Normal 9 6 2 2 2 2 3 2 2" xfId="33442"/>
    <cellStyle name="Normal 9 6 2 2 2 2 3 3" xfId="33443"/>
    <cellStyle name="Normal 9 6 2 2 2 2 4" xfId="33444"/>
    <cellStyle name="Normal 9 6 2 2 2 2 4 2" xfId="33445"/>
    <cellStyle name="Normal 9 6 2 2 2 2 5" xfId="33446"/>
    <cellStyle name="Normal 9 6 2 2 2 3" xfId="33447"/>
    <cellStyle name="Normal 9 6 2 2 2 3 2" xfId="33448"/>
    <cellStyle name="Normal 9 6 2 2 2 3 2 2" xfId="33449"/>
    <cellStyle name="Normal 9 6 2 2 2 3 2 2 2" xfId="33450"/>
    <cellStyle name="Normal 9 6 2 2 2 3 2 3" xfId="33451"/>
    <cellStyle name="Normal 9 6 2 2 2 3 3" xfId="33452"/>
    <cellStyle name="Normal 9 6 2 2 2 3 3 2" xfId="33453"/>
    <cellStyle name="Normal 9 6 2 2 2 3 4" xfId="33454"/>
    <cellStyle name="Normal 9 6 2 2 2 4" xfId="33455"/>
    <cellStyle name="Normal 9 6 2 2 2 4 2" xfId="33456"/>
    <cellStyle name="Normal 9 6 2 2 2 4 2 2" xfId="33457"/>
    <cellStyle name="Normal 9 6 2 2 2 4 3" xfId="33458"/>
    <cellStyle name="Normal 9 6 2 2 2 5" xfId="33459"/>
    <cellStyle name="Normal 9 6 2 2 2 5 2" xfId="33460"/>
    <cellStyle name="Normal 9 6 2 2 2 6" xfId="33461"/>
    <cellStyle name="Normal 9 6 2 2 3" xfId="33462"/>
    <cellStyle name="Normal 9 6 2 2 3 2" xfId="33463"/>
    <cellStyle name="Normal 9 6 2 2 3 2 2" xfId="33464"/>
    <cellStyle name="Normal 9 6 2 2 3 2 2 2" xfId="33465"/>
    <cellStyle name="Normal 9 6 2 2 3 2 2 2 2" xfId="33466"/>
    <cellStyle name="Normal 9 6 2 2 3 2 2 3" xfId="33467"/>
    <cellStyle name="Normal 9 6 2 2 3 2 3" xfId="33468"/>
    <cellStyle name="Normal 9 6 2 2 3 2 3 2" xfId="33469"/>
    <cellStyle name="Normal 9 6 2 2 3 2 4" xfId="33470"/>
    <cellStyle name="Normal 9 6 2 2 3 3" xfId="33471"/>
    <cellStyle name="Normal 9 6 2 2 3 3 2" xfId="33472"/>
    <cellStyle name="Normal 9 6 2 2 3 3 2 2" xfId="33473"/>
    <cellStyle name="Normal 9 6 2 2 3 3 3" xfId="33474"/>
    <cellStyle name="Normal 9 6 2 2 3 4" xfId="33475"/>
    <cellStyle name="Normal 9 6 2 2 3 4 2" xfId="33476"/>
    <cellStyle name="Normal 9 6 2 2 3 5" xfId="33477"/>
    <cellStyle name="Normal 9 6 2 2 4" xfId="33478"/>
    <cellStyle name="Normal 9 6 2 2 4 2" xfId="33479"/>
    <cellStyle name="Normal 9 6 2 2 4 2 2" xfId="33480"/>
    <cellStyle name="Normal 9 6 2 2 4 2 2 2" xfId="33481"/>
    <cellStyle name="Normal 9 6 2 2 4 2 3" xfId="33482"/>
    <cellStyle name="Normal 9 6 2 2 4 3" xfId="33483"/>
    <cellStyle name="Normal 9 6 2 2 4 3 2" xfId="33484"/>
    <cellStyle name="Normal 9 6 2 2 4 4" xfId="33485"/>
    <cellStyle name="Normal 9 6 2 2 5" xfId="33486"/>
    <cellStyle name="Normal 9 6 2 2 5 2" xfId="33487"/>
    <cellStyle name="Normal 9 6 2 2 5 2 2" xfId="33488"/>
    <cellStyle name="Normal 9 6 2 2 5 3" xfId="33489"/>
    <cellStyle name="Normal 9 6 2 2 6" xfId="33490"/>
    <cellStyle name="Normal 9 6 2 2 6 2" xfId="33491"/>
    <cellStyle name="Normal 9 6 2 2 7" xfId="33492"/>
    <cellStyle name="Normal 9 6 2 3" xfId="33493"/>
    <cellStyle name="Normal 9 6 2 3 2" xfId="33494"/>
    <cellStyle name="Normal 9 6 2 3 2 2" xfId="33495"/>
    <cellStyle name="Normal 9 6 2 3 2 2 2" xfId="33496"/>
    <cellStyle name="Normal 9 6 2 3 2 2 2 2" xfId="33497"/>
    <cellStyle name="Normal 9 6 2 3 2 2 2 2 2" xfId="33498"/>
    <cellStyle name="Normal 9 6 2 3 2 2 2 3" xfId="33499"/>
    <cellStyle name="Normal 9 6 2 3 2 2 3" xfId="33500"/>
    <cellStyle name="Normal 9 6 2 3 2 2 3 2" xfId="33501"/>
    <cellStyle name="Normal 9 6 2 3 2 2 4" xfId="33502"/>
    <cellStyle name="Normal 9 6 2 3 2 3" xfId="33503"/>
    <cellStyle name="Normal 9 6 2 3 2 3 2" xfId="33504"/>
    <cellStyle name="Normal 9 6 2 3 2 3 2 2" xfId="33505"/>
    <cellStyle name="Normal 9 6 2 3 2 3 3" xfId="33506"/>
    <cellStyle name="Normal 9 6 2 3 2 4" xfId="33507"/>
    <cellStyle name="Normal 9 6 2 3 2 4 2" xfId="33508"/>
    <cellStyle name="Normal 9 6 2 3 2 5" xfId="33509"/>
    <cellStyle name="Normal 9 6 2 3 3" xfId="33510"/>
    <cellStyle name="Normal 9 6 2 3 3 2" xfId="33511"/>
    <cellStyle name="Normal 9 6 2 3 3 2 2" xfId="33512"/>
    <cellStyle name="Normal 9 6 2 3 3 2 2 2" xfId="33513"/>
    <cellStyle name="Normal 9 6 2 3 3 2 3" xfId="33514"/>
    <cellStyle name="Normal 9 6 2 3 3 3" xfId="33515"/>
    <cellStyle name="Normal 9 6 2 3 3 3 2" xfId="33516"/>
    <cellStyle name="Normal 9 6 2 3 3 4" xfId="33517"/>
    <cellStyle name="Normal 9 6 2 3 4" xfId="33518"/>
    <cellStyle name="Normal 9 6 2 3 4 2" xfId="33519"/>
    <cellStyle name="Normal 9 6 2 3 4 2 2" xfId="33520"/>
    <cellStyle name="Normal 9 6 2 3 4 3" xfId="33521"/>
    <cellStyle name="Normal 9 6 2 3 5" xfId="33522"/>
    <cellStyle name="Normal 9 6 2 3 5 2" xfId="33523"/>
    <cellStyle name="Normal 9 6 2 3 6" xfId="33524"/>
    <cellStyle name="Normal 9 6 2 4" xfId="33525"/>
    <cellStyle name="Normal 9 6 2 4 2" xfId="33526"/>
    <cellStyle name="Normal 9 6 2 4 2 2" xfId="33527"/>
    <cellStyle name="Normal 9 6 2 4 2 2 2" xfId="33528"/>
    <cellStyle name="Normal 9 6 2 4 2 2 2 2" xfId="33529"/>
    <cellStyle name="Normal 9 6 2 4 2 2 3" xfId="33530"/>
    <cellStyle name="Normal 9 6 2 4 2 3" xfId="33531"/>
    <cellStyle name="Normal 9 6 2 4 2 3 2" xfId="33532"/>
    <cellStyle name="Normal 9 6 2 4 2 4" xfId="33533"/>
    <cellStyle name="Normal 9 6 2 4 3" xfId="33534"/>
    <cellStyle name="Normal 9 6 2 4 3 2" xfId="33535"/>
    <cellStyle name="Normal 9 6 2 4 3 2 2" xfId="33536"/>
    <cellStyle name="Normal 9 6 2 4 3 3" xfId="33537"/>
    <cellStyle name="Normal 9 6 2 4 4" xfId="33538"/>
    <cellStyle name="Normal 9 6 2 4 4 2" xfId="33539"/>
    <cellStyle name="Normal 9 6 2 4 5" xfId="33540"/>
    <cellStyle name="Normal 9 6 2 5" xfId="33541"/>
    <cellStyle name="Normal 9 6 2 5 2" xfId="33542"/>
    <cellStyle name="Normal 9 6 2 5 2 2" xfId="33543"/>
    <cellStyle name="Normal 9 6 2 5 2 2 2" xfId="33544"/>
    <cellStyle name="Normal 9 6 2 5 2 3" xfId="33545"/>
    <cellStyle name="Normal 9 6 2 5 3" xfId="33546"/>
    <cellStyle name="Normal 9 6 2 5 3 2" xfId="33547"/>
    <cellStyle name="Normal 9 6 2 5 4" xfId="33548"/>
    <cellStyle name="Normal 9 6 2 6" xfId="33549"/>
    <cellStyle name="Normal 9 6 2 6 2" xfId="33550"/>
    <cellStyle name="Normal 9 6 2 6 2 2" xfId="33551"/>
    <cellStyle name="Normal 9 6 2 6 3" xfId="33552"/>
    <cellStyle name="Normal 9 6 2 7" xfId="33553"/>
    <cellStyle name="Normal 9 6 2 7 2" xfId="33554"/>
    <cellStyle name="Normal 9 6 2 8" xfId="33555"/>
    <cellStyle name="Normal 9 6 3" xfId="33556"/>
    <cellStyle name="Normal 9 6 3 2" xfId="33557"/>
    <cellStyle name="Normal 9 6 3 2 2" xfId="33558"/>
    <cellStyle name="Normal 9 6 3 2 2 2" xfId="33559"/>
    <cellStyle name="Normal 9 6 3 2 2 2 2" xfId="33560"/>
    <cellStyle name="Normal 9 6 3 2 2 2 2 2" xfId="33561"/>
    <cellStyle name="Normal 9 6 3 2 2 2 2 2 2" xfId="33562"/>
    <cellStyle name="Normal 9 6 3 2 2 2 2 3" xfId="33563"/>
    <cellStyle name="Normal 9 6 3 2 2 2 3" xfId="33564"/>
    <cellStyle name="Normal 9 6 3 2 2 2 3 2" xfId="33565"/>
    <cellStyle name="Normal 9 6 3 2 2 2 4" xfId="33566"/>
    <cellStyle name="Normal 9 6 3 2 2 3" xfId="33567"/>
    <cellStyle name="Normal 9 6 3 2 2 3 2" xfId="33568"/>
    <cellStyle name="Normal 9 6 3 2 2 3 2 2" xfId="33569"/>
    <cellStyle name="Normal 9 6 3 2 2 3 3" xfId="33570"/>
    <cellStyle name="Normal 9 6 3 2 2 4" xfId="33571"/>
    <cellStyle name="Normal 9 6 3 2 2 4 2" xfId="33572"/>
    <cellStyle name="Normal 9 6 3 2 2 5" xfId="33573"/>
    <cellStyle name="Normal 9 6 3 2 3" xfId="33574"/>
    <cellStyle name="Normal 9 6 3 2 3 2" xfId="33575"/>
    <cellStyle name="Normal 9 6 3 2 3 2 2" xfId="33576"/>
    <cellStyle name="Normal 9 6 3 2 3 2 2 2" xfId="33577"/>
    <cellStyle name="Normal 9 6 3 2 3 2 3" xfId="33578"/>
    <cellStyle name="Normal 9 6 3 2 3 3" xfId="33579"/>
    <cellStyle name="Normal 9 6 3 2 3 3 2" xfId="33580"/>
    <cellStyle name="Normal 9 6 3 2 3 4" xfId="33581"/>
    <cellStyle name="Normal 9 6 3 2 4" xfId="33582"/>
    <cellStyle name="Normal 9 6 3 2 4 2" xfId="33583"/>
    <cellStyle name="Normal 9 6 3 2 4 2 2" xfId="33584"/>
    <cellStyle name="Normal 9 6 3 2 4 3" xfId="33585"/>
    <cellStyle name="Normal 9 6 3 2 5" xfId="33586"/>
    <cellStyle name="Normal 9 6 3 2 5 2" xfId="33587"/>
    <cellStyle name="Normal 9 6 3 2 6" xfId="33588"/>
    <cellStyle name="Normal 9 6 3 3" xfId="33589"/>
    <cellStyle name="Normal 9 6 3 3 2" xfId="33590"/>
    <cellStyle name="Normal 9 6 3 3 2 2" xfId="33591"/>
    <cellStyle name="Normal 9 6 3 3 2 2 2" xfId="33592"/>
    <cellStyle name="Normal 9 6 3 3 2 2 2 2" xfId="33593"/>
    <cellStyle name="Normal 9 6 3 3 2 2 3" xfId="33594"/>
    <cellStyle name="Normal 9 6 3 3 2 3" xfId="33595"/>
    <cellStyle name="Normal 9 6 3 3 2 3 2" xfId="33596"/>
    <cellStyle name="Normal 9 6 3 3 2 4" xfId="33597"/>
    <cellStyle name="Normal 9 6 3 3 3" xfId="33598"/>
    <cellStyle name="Normal 9 6 3 3 3 2" xfId="33599"/>
    <cellStyle name="Normal 9 6 3 3 3 2 2" xfId="33600"/>
    <cellStyle name="Normal 9 6 3 3 3 3" xfId="33601"/>
    <cellStyle name="Normal 9 6 3 3 4" xfId="33602"/>
    <cellStyle name="Normal 9 6 3 3 4 2" xfId="33603"/>
    <cellStyle name="Normal 9 6 3 3 5" xfId="33604"/>
    <cellStyle name="Normal 9 6 3 4" xfId="33605"/>
    <cellStyle name="Normal 9 6 3 4 2" xfId="33606"/>
    <cellStyle name="Normal 9 6 3 4 2 2" xfId="33607"/>
    <cellStyle name="Normal 9 6 3 4 2 2 2" xfId="33608"/>
    <cellStyle name="Normal 9 6 3 4 2 3" xfId="33609"/>
    <cellStyle name="Normal 9 6 3 4 3" xfId="33610"/>
    <cellStyle name="Normal 9 6 3 4 3 2" xfId="33611"/>
    <cellStyle name="Normal 9 6 3 4 4" xfId="33612"/>
    <cellStyle name="Normal 9 6 3 5" xfId="33613"/>
    <cellStyle name="Normal 9 6 3 5 2" xfId="33614"/>
    <cellStyle name="Normal 9 6 3 5 2 2" xfId="33615"/>
    <cellStyle name="Normal 9 6 3 5 3" xfId="33616"/>
    <cellStyle name="Normal 9 6 3 6" xfId="33617"/>
    <cellStyle name="Normal 9 6 3 6 2" xfId="33618"/>
    <cellStyle name="Normal 9 6 3 7" xfId="33619"/>
    <cellStyle name="Normal 9 6 4" xfId="33620"/>
    <cellStyle name="Normal 9 6 4 2" xfId="33621"/>
    <cellStyle name="Normal 9 6 4 2 2" xfId="33622"/>
    <cellStyle name="Normal 9 6 4 2 2 2" xfId="33623"/>
    <cellStyle name="Normal 9 6 4 2 2 2 2" xfId="33624"/>
    <cellStyle name="Normal 9 6 4 2 2 2 2 2" xfId="33625"/>
    <cellStyle name="Normal 9 6 4 2 2 2 3" xfId="33626"/>
    <cellStyle name="Normal 9 6 4 2 2 3" xfId="33627"/>
    <cellStyle name="Normal 9 6 4 2 2 3 2" xfId="33628"/>
    <cellStyle name="Normal 9 6 4 2 2 4" xfId="33629"/>
    <cellStyle name="Normal 9 6 4 2 3" xfId="33630"/>
    <cellStyle name="Normal 9 6 4 2 3 2" xfId="33631"/>
    <cellStyle name="Normal 9 6 4 2 3 2 2" xfId="33632"/>
    <cellStyle name="Normal 9 6 4 2 3 3" xfId="33633"/>
    <cellStyle name="Normal 9 6 4 2 4" xfId="33634"/>
    <cellStyle name="Normal 9 6 4 2 4 2" xfId="33635"/>
    <cellStyle name="Normal 9 6 4 2 5" xfId="33636"/>
    <cellStyle name="Normal 9 6 4 3" xfId="33637"/>
    <cellStyle name="Normal 9 6 4 3 2" xfId="33638"/>
    <cellStyle name="Normal 9 6 4 3 2 2" xfId="33639"/>
    <cellStyle name="Normal 9 6 4 3 2 2 2" xfId="33640"/>
    <cellStyle name="Normal 9 6 4 3 2 3" xfId="33641"/>
    <cellStyle name="Normal 9 6 4 3 3" xfId="33642"/>
    <cellStyle name="Normal 9 6 4 3 3 2" xfId="33643"/>
    <cellStyle name="Normal 9 6 4 3 4" xfId="33644"/>
    <cellStyle name="Normal 9 6 4 4" xfId="33645"/>
    <cellStyle name="Normal 9 6 4 4 2" xfId="33646"/>
    <cellStyle name="Normal 9 6 4 4 2 2" xfId="33647"/>
    <cellStyle name="Normal 9 6 4 4 3" xfId="33648"/>
    <cellStyle name="Normal 9 6 4 5" xfId="33649"/>
    <cellStyle name="Normal 9 6 4 5 2" xfId="33650"/>
    <cellStyle name="Normal 9 6 4 6" xfId="33651"/>
    <cellStyle name="Normal 9 6 5" xfId="33652"/>
    <cellStyle name="Normal 9 6 5 2" xfId="33653"/>
    <cellStyle name="Normal 9 6 5 2 2" xfId="33654"/>
    <cellStyle name="Normal 9 6 5 2 2 2" xfId="33655"/>
    <cellStyle name="Normal 9 6 5 2 2 2 2" xfId="33656"/>
    <cellStyle name="Normal 9 6 5 2 2 3" xfId="33657"/>
    <cellStyle name="Normal 9 6 5 2 3" xfId="33658"/>
    <cellStyle name="Normal 9 6 5 2 3 2" xfId="33659"/>
    <cellStyle name="Normal 9 6 5 2 4" xfId="33660"/>
    <cellStyle name="Normal 9 6 5 3" xfId="33661"/>
    <cellStyle name="Normal 9 6 5 3 2" xfId="33662"/>
    <cellStyle name="Normal 9 6 5 3 2 2" xfId="33663"/>
    <cellStyle name="Normal 9 6 5 3 3" xfId="33664"/>
    <cellStyle name="Normal 9 6 5 4" xfId="33665"/>
    <cellStyle name="Normal 9 6 5 4 2" xfId="33666"/>
    <cellStyle name="Normal 9 6 5 5" xfId="33667"/>
    <cellStyle name="Normal 9 6 6" xfId="33668"/>
    <cellStyle name="Normal 9 6 6 2" xfId="33669"/>
    <cellStyle name="Normal 9 6 6 2 2" xfId="33670"/>
    <cellStyle name="Normal 9 6 6 2 2 2" xfId="33671"/>
    <cellStyle name="Normal 9 6 6 2 3" xfId="33672"/>
    <cellStyle name="Normal 9 6 6 3" xfId="33673"/>
    <cellStyle name="Normal 9 6 6 3 2" xfId="33674"/>
    <cellStyle name="Normal 9 6 6 4" xfId="33675"/>
    <cellStyle name="Normal 9 6 7" xfId="33676"/>
    <cellStyle name="Normal 9 6 7 2" xfId="33677"/>
    <cellStyle name="Normal 9 6 7 2 2" xfId="33678"/>
    <cellStyle name="Normal 9 6 7 3" xfId="33679"/>
    <cellStyle name="Normal 9 6 8" xfId="33680"/>
    <cellStyle name="Normal 9 6 8 2" xfId="33681"/>
    <cellStyle name="Normal 9 6 9" xfId="33682"/>
    <cellStyle name="Normal 9 7" xfId="33683"/>
    <cellStyle name="Normal 9 7 2" xfId="33684"/>
    <cellStyle name="Normal 9 7 2 2" xfId="33685"/>
    <cellStyle name="Normal 9 7 2 2 2" xfId="33686"/>
    <cellStyle name="Normal 9 7 2 2 2 2" xfId="33687"/>
    <cellStyle name="Normal 9 7 2 2 2 2 2" xfId="33688"/>
    <cellStyle name="Normal 9 7 2 2 2 2 2 2" xfId="33689"/>
    <cellStyle name="Normal 9 7 2 2 2 2 2 2 2" xfId="33690"/>
    <cellStyle name="Normal 9 7 2 2 2 2 2 3" xfId="33691"/>
    <cellStyle name="Normal 9 7 2 2 2 2 3" xfId="33692"/>
    <cellStyle name="Normal 9 7 2 2 2 2 3 2" xfId="33693"/>
    <cellStyle name="Normal 9 7 2 2 2 2 4" xfId="33694"/>
    <cellStyle name="Normal 9 7 2 2 2 3" xfId="33695"/>
    <cellStyle name="Normal 9 7 2 2 2 3 2" xfId="33696"/>
    <cellStyle name="Normal 9 7 2 2 2 3 2 2" xfId="33697"/>
    <cellStyle name="Normal 9 7 2 2 2 3 3" xfId="33698"/>
    <cellStyle name="Normal 9 7 2 2 2 4" xfId="33699"/>
    <cellStyle name="Normal 9 7 2 2 2 4 2" xfId="33700"/>
    <cellStyle name="Normal 9 7 2 2 2 5" xfId="33701"/>
    <cellStyle name="Normal 9 7 2 2 3" xfId="33702"/>
    <cellStyle name="Normal 9 7 2 2 3 2" xfId="33703"/>
    <cellStyle name="Normal 9 7 2 2 3 2 2" xfId="33704"/>
    <cellStyle name="Normal 9 7 2 2 3 2 2 2" xfId="33705"/>
    <cellStyle name="Normal 9 7 2 2 3 2 3" xfId="33706"/>
    <cellStyle name="Normal 9 7 2 2 3 3" xfId="33707"/>
    <cellStyle name="Normal 9 7 2 2 3 3 2" xfId="33708"/>
    <cellStyle name="Normal 9 7 2 2 3 4" xfId="33709"/>
    <cellStyle name="Normal 9 7 2 2 4" xfId="33710"/>
    <cellStyle name="Normal 9 7 2 2 4 2" xfId="33711"/>
    <cellStyle name="Normal 9 7 2 2 4 2 2" xfId="33712"/>
    <cellStyle name="Normal 9 7 2 2 4 3" xfId="33713"/>
    <cellStyle name="Normal 9 7 2 2 5" xfId="33714"/>
    <cellStyle name="Normal 9 7 2 2 5 2" xfId="33715"/>
    <cellStyle name="Normal 9 7 2 2 6" xfId="33716"/>
    <cellStyle name="Normal 9 7 2 3" xfId="33717"/>
    <cellStyle name="Normal 9 7 2 3 2" xfId="33718"/>
    <cellStyle name="Normal 9 7 2 3 2 2" xfId="33719"/>
    <cellStyle name="Normal 9 7 2 3 2 2 2" xfId="33720"/>
    <cellStyle name="Normal 9 7 2 3 2 2 2 2" xfId="33721"/>
    <cellStyle name="Normal 9 7 2 3 2 2 3" xfId="33722"/>
    <cellStyle name="Normal 9 7 2 3 2 3" xfId="33723"/>
    <cellStyle name="Normal 9 7 2 3 2 3 2" xfId="33724"/>
    <cellStyle name="Normal 9 7 2 3 2 4" xfId="33725"/>
    <cellStyle name="Normal 9 7 2 3 3" xfId="33726"/>
    <cellStyle name="Normal 9 7 2 3 3 2" xfId="33727"/>
    <cellStyle name="Normal 9 7 2 3 3 2 2" xfId="33728"/>
    <cellStyle name="Normal 9 7 2 3 3 3" xfId="33729"/>
    <cellStyle name="Normal 9 7 2 3 4" xfId="33730"/>
    <cellStyle name="Normal 9 7 2 3 4 2" xfId="33731"/>
    <cellStyle name="Normal 9 7 2 3 5" xfId="33732"/>
    <cellStyle name="Normal 9 7 2 4" xfId="33733"/>
    <cellStyle name="Normal 9 7 2 4 2" xfId="33734"/>
    <cellStyle name="Normal 9 7 2 4 2 2" xfId="33735"/>
    <cellStyle name="Normal 9 7 2 4 2 2 2" xfId="33736"/>
    <cellStyle name="Normal 9 7 2 4 2 3" xfId="33737"/>
    <cellStyle name="Normal 9 7 2 4 3" xfId="33738"/>
    <cellStyle name="Normal 9 7 2 4 3 2" xfId="33739"/>
    <cellStyle name="Normal 9 7 2 4 4" xfId="33740"/>
    <cellStyle name="Normal 9 7 2 5" xfId="33741"/>
    <cellStyle name="Normal 9 7 2 5 2" xfId="33742"/>
    <cellStyle name="Normal 9 7 2 5 2 2" xfId="33743"/>
    <cellStyle name="Normal 9 7 2 5 3" xfId="33744"/>
    <cellStyle name="Normal 9 7 2 6" xfId="33745"/>
    <cellStyle name="Normal 9 7 2 6 2" xfId="33746"/>
    <cellStyle name="Normal 9 7 2 7" xfId="33747"/>
    <cellStyle name="Normal 9 7 3" xfId="33748"/>
    <cellStyle name="Normal 9 7 3 2" xfId="33749"/>
    <cellStyle name="Normal 9 7 3 2 2" xfId="33750"/>
    <cellStyle name="Normal 9 7 3 2 2 2" xfId="33751"/>
    <cellStyle name="Normal 9 7 3 2 2 2 2" xfId="33752"/>
    <cellStyle name="Normal 9 7 3 2 2 2 2 2" xfId="33753"/>
    <cellStyle name="Normal 9 7 3 2 2 2 3" xfId="33754"/>
    <cellStyle name="Normal 9 7 3 2 2 3" xfId="33755"/>
    <cellStyle name="Normal 9 7 3 2 2 3 2" xfId="33756"/>
    <cellStyle name="Normal 9 7 3 2 2 4" xfId="33757"/>
    <cellStyle name="Normal 9 7 3 2 3" xfId="33758"/>
    <cellStyle name="Normal 9 7 3 2 3 2" xfId="33759"/>
    <cellStyle name="Normal 9 7 3 2 3 2 2" xfId="33760"/>
    <cellStyle name="Normal 9 7 3 2 3 3" xfId="33761"/>
    <cellStyle name="Normal 9 7 3 2 4" xfId="33762"/>
    <cellStyle name="Normal 9 7 3 2 4 2" xfId="33763"/>
    <cellStyle name="Normal 9 7 3 2 5" xfId="33764"/>
    <cellStyle name="Normal 9 7 3 3" xfId="33765"/>
    <cellStyle name="Normal 9 7 3 3 2" xfId="33766"/>
    <cellStyle name="Normal 9 7 3 3 2 2" xfId="33767"/>
    <cellStyle name="Normal 9 7 3 3 2 2 2" xfId="33768"/>
    <cellStyle name="Normal 9 7 3 3 2 3" xfId="33769"/>
    <cellStyle name="Normal 9 7 3 3 3" xfId="33770"/>
    <cellStyle name="Normal 9 7 3 3 3 2" xfId="33771"/>
    <cellStyle name="Normal 9 7 3 3 4" xfId="33772"/>
    <cellStyle name="Normal 9 7 3 4" xfId="33773"/>
    <cellStyle name="Normal 9 7 3 4 2" xfId="33774"/>
    <cellStyle name="Normal 9 7 3 4 2 2" xfId="33775"/>
    <cellStyle name="Normal 9 7 3 4 3" xfId="33776"/>
    <cellStyle name="Normal 9 7 3 5" xfId="33777"/>
    <cellStyle name="Normal 9 7 3 5 2" xfId="33778"/>
    <cellStyle name="Normal 9 7 3 6" xfId="33779"/>
    <cellStyle name="Normal 9 7 4" xfId="33780"/>
    <cellStyle name="Normal 9 7 4 2" xfId="33781"/>
    <cellStyle name="Normal 9 7 4 2 2" xfId="33782"/>
    <cellStyle name="Normal 9 7 4 2 2 2" xfId="33783"/>
    <cellStyle name="Normal 9 7 4 2 2 2 2" xfId="33784"/>
    <cellStyle name="Normal 9 7 4 2 2 3" xfId="33785"/>
    <cellStyle name="Normal 9 7 4 2 3" xfId="33786"/>
    <cellStyle name="Normal 9 7 4 2 3 2" xfId="33787"/>
    <cellStyle name="Normal 9 7 4 2 4" xfId="33788"/>
    <cellStyle name="Normal 9 7 4 3" xfId="33789"/>
    <cellStyle name="Normal 9 7 4 3 2" xfId="33790"/>
    <cellStyle name="Normal 9 7 4 3 2 2" xfId="33791"/>
    <cellStyle name="Normal 9 7 4 3 3" xfId="33792"/>
    <cellStyle name="Normal 9 7 4 4" xfId="33793"/>
    <cellStyle name="Normal 9 7 4 4 2" xfId="33794"/>
    <cellStyle name="Normal 9 7 4 5" xfId="33795"/>
    <cellStyle name="Normal 9 7 5" xfId="33796"/>
    <cellStyle name="Normal 9 7 5 2" xfId="33797"/>
    <cellStyle name="Normal 9 7 5 2 2" xfId="33798"/>
    <cellStyle name="Normal 9 7 5 2 2 2" xfId="33799"/>
    <cellStyle name="Normal 9 7 5 2 3" xfId="33800"/>
    <cellStyle name="Normal 9 7 5 3" xfId="33801"/>
    <cellStyle name="Normal 9 7 5 3 2" xfId="33802"/>
    <cellStyle name="Normal 9 7 5 4" xfId="33803"/>
    <cellStyle name="Normal 9 7 6" xfId="33804"/>
    <cellStyle name="Normal 9 7 6 2" xfId="33805"/>
    <cellStyle name="Normal 9 7 6 2 2" xfId="33806"/>
    <cellStyle name="Normal 9 7 6 3" xfId="33807"/>
    <cellStyle name="Normal 9 7 7" xfId="33808"/>
    <cellStyle name="Normal 9 7 7 2" xfId="33809"/>
    <cellStyle name="Normal 9 7 8" xfId="33810"/>
    <cellStyle name="Normal 9 8" xfId="33811"/>
    <cellStyle name="Normal 9 8 2" xfId="33812"/>
    <cellStyle name="Normal 9 8 2 2" xfId="33813"/>
    <cellStyle name="Normal 9 8 2 2 2" xfId="33814"/>
    <cellStyle name="Normal 9 8 2 2 2 2" xfId="33815"/>
    <cellStyle name="Normal 9 8 2 2 2 2 2" xfId="33816"/>
    <cellStyle name="Normal 9 8 2 2 2 2 2 2" xfId="33817"/>
    <cellStyle name="Normal 9 8 2 2 2 2 3" xfId="33818"/>
    <cellStyle name="Normal 9 8 2 2 2 3" xfId="33819"/>
    <cellStyle name="Normal 9 8 2 2 2 3 2" xfId="33820"/>
    <cellStyle name="Normal 9 8 2 2 2 4" xfId="33821"/>
    <cellStyle name="Normal 9 8 2 2 3" xfId="33822"/>
    <cellStyle name="Normal 9 8 2 2 3 2" xfId="33823"/>
    <cellStyle name="Normal 9 8 2 2 3 2 2" xfId="33824"/>
    <cellStyle name="Normal 9 8 2 2 3 3" xfId="33825"/>
    <cellStyle name="Normal 9 8 2 2 4" xfId="33826"/>
    <cellStyle name="Normal 9 8 2 2 4 2" xfId="33827"/>
    <cellStyle name="Normal 9 8 2 2 5" xfId="33828"/>
    <cellStyle name="Normal 9 8 2 3" xfId="33829"/>
    <cellStyle name="Normal 9 8 2 3 2" xfId="33830"/>
    <cellStyle name="Normal 9 8 2 3 2 2" xfId="33831"/>
    <cellStyle name="Normal 9 8 2 3 2 2 2" xfId="33832"/>
    <cellStyle name="Normal 9 8 2 3 2 3" xfId="33833"/>
    <cellStyle name="Normal 9 8 2 3 3" xfId="33834"/>
    <cellStyle name="Normal 9 8 2 3 3 2" xfId="33835"/>
    <cellStyle name="Normal 9 8 2 3 4" xfId="33836"/>
    <cellStyle name="Normal 9 8 2 4" xfId="33837"/>
    <cellStyle name="Normal 9 8 2 4 2" xfId="33838"/>
    <cellStyle name="Normal 9 8 2 4 2 2" xfId="33839"/>
    <cellStyle name="Normal 9 8 2 4 3" xfId="33840"/>
    <cellStyle name="Normal 9 8 2 5" xfId="33841"/>
    <cellStyle name="Normal 9 8 2 5 2" xfId="33842"/>
    <cellStyle name="Normal 9 8 2 6" xfId="33843"/>
    <cellStyle name="Normal 9 8 3" xfId="33844"/>
    <cellStyle name="Normal 9 8 3 2" xfId="33845"/>
    <cellStyle name="Normal 9 8 3 2 2" xfId="33846"/>
    <cellStyle name="Normal 9 8 3 2 2 2" xfId="33847"/>
    <cellStyle name="Normal 9 8 3 2 2 2 2" xfId="33848"/>
    <cellStyle name="Normal 9 8 3 2 2 3" xfId="33849"/>
    <cellStyle name="Normal 9 8 3 2 3" xfId="33850"/>
    <cellStyle name="Normal 9 8 3 2 3 2" xfId="33851"/>
    <cellStyle name="Normal 9 8 3 2 4" xfId="33852"/>
    <cellStyle name="Normal 9 8 3 3" xfId="33853"/>
    <cellStyle name="Normal 9 8 3 3 2" xfId="33854"/>
    <cellStyle name="Normal 9 8 3 3 2 2" xfId="33855"/>
    <cellStyle name="Normal 9 8 3 3 3" xfId="33856"/>
    <cellStyle name="Normal 9 8 3 4" xfId="33857"/>
    <cellStyle name="Normal 9 8 3 4 2" xfId="33858"/>
    <cellStyle name="Normal 9 8 3 5" xfId="33859"/>
    <cellStyle name="Normal 9 8 4" xfId="33860"/>
    <cellStyle name="Normal 9 8 4 2" xfId="33861"/>
    <cellStyle name="Normal 9 8 4 2 2" xfId="33862"/>
    <cellStyle name="Normal 9 8 4 2 2 2" xfId="33863"/>
    <cellStyle name="Normal 9 8 4 2 3" xfId="33864"/>
    <cellStyle name="Normal 9 8 4 3" xfId="33865"/>
    <cellStyle name="Normal 9 8 4 3 2" xfId="33866"/>
    <cellStyle name="Normal 9 8 4 4" xfId="33867"/>
    <cellStyle name="Normal 9 8 5" xfId="33868"/>
    <cellStyle name="Normal 9 8 5 2" xfId="33869"/>
    <cellStyle name="Normal 9 8 5 2 2" xfId="33870"/>
    <cellStyle name="Normal 9 8 5 3" xfId="33871"/>
    <cellStyle name="Normal 9 8 6" xfId="33872"/>
    <cellStyle name="Normal 9 8 6 2" xfId="33873"/>
    <cellStyle name="Normal 9 8 7" xfId="33874"/>
    <cellStyle name="Normal 9 9" xfId="33875"/>
    <cellStyle name="Normal 9 9 2" xfId="33876"/>
    <cellStyle name="Normal 9 9 2 2" xfId="33877"/>
    <cellStyle name="Normal 9 9 2 2 2" xfId="33878"/>
    <cellStyle name="Normal 9 9 2 2 2 2" xfId="33879"/>
    <cellStyle name="Normal 9 9 2 2 2 2 2" xfId="33880"/>
    <cellStyle name="Normal 9 9 2 2 2 3" xfId="33881"/>
    <cellStyle name="Normal 9 9 2 2 3" xfId="33882"/>
    <cellStyle name="Normal 9 9 2 2 3 2" xfId="33883"/>
    <cellStyle name="Normal 9 9 2 2 4" xfId="33884"/>
    <cellStyle name="Normal 9 9 2 3" xfId="33885"/>
    <cellStyle name="Normal 9 9 2 3 2" xfId="33886"/>
    <cellStyle name="Normal 9 9 2 3 2 2" xfId="33887"/>
    <cellStyle name="Normal 9 9 2 3 3" xfId="33888"/>
    <cellStyle name="Normal 9 9 2 4" xfId="33889"/>
    <cellStyle name="Normal 9 9 2 4 2" xfId="33890"/>
    <cellStyle name="Normal 9 9 2 5" xfId="33891"/>
    <cellStyle name="Normal 9 9 3" xfId="33892"/>
    <cellStyle name="Normal 9 9 3 2" xfId="33893"/>
    <cellStyle name="Normal 9 9 3 2 2" xfId="33894"/>
    <cellStyle name="Normal 9 9 3 2 2 2" xfId="33895"/>
    <cellStyle name="Normal 9 9 3 2 3" xfId="33896"/>
    <cellStyle name="Normal 9 9 3 3" xfId="33897"/>
    <cellStyle name="Normal 9 9 3 3 2" xfId="33898"/>
    <cellStyle name="Normal 9 9 3 4" xfId="33899"/>
    <cellStyle name="Normal 9 9 4" xfId="33900"/>
    <cellStyle name="Normal 9 9 4 2" xfId="33901"/>
    <cellStyle name="Normal 9 9 4 2 2" xfId="33902"/>
    <cellStyle name="Normal 9 9 4 3" xfId="33903"/>
    <cellStyle name="Normal 9 9 5" xfId="33904"/>
    <cellStyle name="Normal 9 9 5 2" xfId="33905"/>
    <cellStyle name="Normal 9 9 6" xfId="33906"/>
    <cellStyle name="Normální 2" xfId="4"/>
    <cellStyle name="Normální 2 2" xfId="7"/>
    <cellStyle name="Normální 2 3" xfId="8"/>
    <cellStyle name="Normální 3" xfId="5"/>
    <cellStyle name="Normální 3 2" xfId="6"/>
    <cellStyle name="normální_BA0509" xfId="55"/>
    <cellStyle name="Note 2" xfId="56"/>
    <cellStyle name="Note 2 2" xfId="33908"/>
    <cellStyle name="Note 2 3" xfId="33921"/>
    <cellStyle name="Note 2 4" xfId="33907"/>
    <cellStyle name="Note 3" xfId="33909"/>
    <cellStyle name="Note 4" xfId="33952"/>
    <cellStyle name="Output 2" xfId="57"/>
    <cellStyle name="Output 2 2" xfId="33922"/>
    <cellStyle name="Output 2 3" xfId="33910"/>
    <cellStyle name="Output 3" xfId="33911"/>
    <cellStyle name="Percent" xfId="17" builtinId="5"/>
    <cellStyle name="Percent 2" xfId="12"/>
    <cellStyle name="Percent 2 2" xfId="33923"/>
    <cellStyle name="Percent 2 3" xfId="33946"/>
    <cellStyle name="Percent 2 4" xfId="33912"/>
    <cellStyle name="Percent 3" xfId="13"/>
    <cellStyle name="Percent 3 2" xfId="33948"/>
    <cellStyle name="Percent 3 3" xfId="33947"/>
    <cellStyle name="Percent 4" xfId="33949"/>
    <cellStyle name="Percent 4 2" xfId="33950"/>
    <cellStyle name="Title 2" xfId="58"/>
    <cellStyle name="Title 2 2" xfId="33924"/>
    <cellStyle name="Title 2 3" xfId="33913"/>
    <cellStyle name="Title 3" xfId="33914"/>
    <cellStyle name="Total 2" xfId="59"/>
    <cellStyle name="Total 2 2" xfId="33925"/>
    <cellStyle name="Total 2 3" xfId="33915"/>
    <cellStyle name="Total 3" xfId="33916"/>
    <cellStyle name="Warning Text 2" xfId="60"/>
    <cellStyle name="Warning Text 2 2" xfId="33926"/>
    <cellStyle name="Warning Text 2 3" xfId="33917"/>
    <cellStyle name="Warning Text 3" xfId="33918"/>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3</xdr:col>
      <xdr:colOff>3010535</xdr:colOff>
      <xdr:row>48</xdr:row>
      <xdr:rowOff>171450</xdr:rowOff>
    </xdr:to>
    <xdr:pic>
      <xdr:nvPicPr>
        <xdr:cNvPr id="2" name="Picture 1"/>
        <xdr:cNvPicPr/>
      </xdr:nvPicPr>
      <xdr:blipFill rotWithShape="1">
        <a:blip xmlns:r="http://schemas.openxmlformats.org/officeDocument/2006/relationships" r:embed="rId1"/>
        <a:srcRect l="23480" t="13228" r="34521" b="12434"/>
        <a:stretch/>
      </xdr:blipFill>
      <xdr:spPr bwMode="auto">
        <a:xfrm>
          <a:off x="0" y="2419350"/>
          <a:ext cx="6353810" cy="70294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27</xdr:row>
      <xdr:rowOff>76200</xdr:rowOff>
    </xdr:from>
    <xdr:to>
      <xdr:col>7</xdr:col>
      <xdr:colOff>0</xdr:colOff>
      <xdr:row>27</xdr:row>
      <xdr:rowOff>76200</xdr:rowOff>
    </xdr:to>
    <xdr:sp macro="" textlink="">
      <xdr:nvSpPr>
        <xdr:cNvPr id="2" name="Line 4"/>
        <xdr:cNvSpPr>
          <a:spLocks noChangeShapeType="1"/>
        </xdr:cNvSpPr>
      </xdr:nvSpPr>
      <xdr:spPr bwMode="auto">
        <a:xfrm>
          <a:off x="7953375" y="8277225"/>
          <a:ext cx="600075" cy="0"/>
        </a:xfrm>
        <a:prstGeom prst="line">
          <a:avLst/>
        </a:prstGeom>
        <a:noFill/>
        <a:ln w="9525">
          <a:solidFill>
            <a:srgbClr val="000000"/>
          </a:solidFill>
          <a:round/>
          <a:headEnd/>
          <a:tailEnd type="triangle" w="med" len="med"/>
        </a:ln>
      </xdr:spPr>
    </xdr:sp>
    <xdr:clientData/>
  </xdr:twoCellAnchor>
  <xdr:twoCellAnchor>
    <xdr:from>
      <xdr:col>5</xdr:col>
      <xdr:colOff>13607</xdr:colOff>
      <xdr:row>50</xdr:row>
      <xdr:rowOff>172811</xdr:rowOff>
    </xdr:from>
    <xdr:to>
      <xdr:col>6</xdr:col>
      <xdr:colOff>23132</xdr:colOff>
      <xdr:row>50</xdr:row>
      <xdr:rowOff>172811</xdr:rowOff>
    </xdr:to>
    <xdr:sp macro="" textlink="">
      <xdr:nvSpPr>
        <xdr:cNvPr id="3" name="Line 7"/>
        <xdr:cNvSpPr>
          <a:spLocks noChangeShapeType="1"/>
        </xdr:cNvSpPr>
      </xdr:nvSpPr>
      <xdr:spPr bwMode="auto">
        <a:xfrm>
          <a:off x="7347857" y="12945836"/>
          <a:ext cx="619125" cy="0"/>
        </a:xfrm>
        <a:prstGeom prst="line">
          <a:avLst/>
        </a:prstGeom>
        <a:noFill/>
        <a:ln w="9525">
          <a:solidFill>
            <a:srgbClr val="000000"/>
          </a:solidFill>
          <a:round/>
          <a:headEnd/>
          <a:tailEnd type="triangle" w="med" len="med"/>
        </a:ln>
      </xdr:spPr>
    </xdr:sp>
    <xdr:clientData/>
  </xdr:twoCellAnchor>
  <xdr:twoCellAnchor>
    <xdr:from>
      <xdr:col>6</xdr:col>
      <xdr:colOff>9525</xdr:colOff>
      <xdr:row>19</xdr:row>
      <xdr:rowOff>0</xdr:rowOff>
    </xdr:from>
    <xdr:to>
      <xdr:col>6</xdr:col>
      <xdr:colOff>9525</xdr:colOff>
      <xdr:row>51</xdr:row>
      <xdr:rowOff>104775</xdr:rowOff>
    </xdr:to>
    <xdr:sp macro="" textlink="">
      <xdr:nvSpPr>
        <xdr:cNvPr id="4" name="Line 9"/>
        <xdr:cNvSpPr>
          <a:spLocks noChangeShapeType="1"/>
        </xdr:cNvSpPr>
      </xdr:nvSpPr>
      <xdr:spPr bwMode="auto">
        <a:xfrm>
          <a:off x="7953375" y="6600825"/>
          <a:ext cx="0" cy="6477000"/>
        </a:xfrm>
        <a:prstGeom prst="line">
          <a:avLst/>
        </a:prstGeom>
        <a:noFill/>
        <a:ln w="9525">
          <a:solidFill>
            <a:srgbClr val="000000"/>
          </a:solidFill>
          <a:round/>
          <a:headEnd/>
          <a:tailEnd/>
        </a:ln>
      </xdr:spPr>
    </xdr:sp>
    <xdr:clientData/>
  </xdr:twoCellAnchor>
  <xdr:twoCellAnchor>
    <xdr:from>
      <xdr:col>6</xdr:col>
      <xdr:colOff>9525</xdr:colOff>
      <xdr:row>18</xdr:row>
      <xdr:rowOff>295275</xdr:rowOff>
    </xdr:from>
    <xdr:to>
      <xdr:col>7</xdr:col>
      <xdr:colOff>0</xdr:colOff>
      <xdr:row>18</xdr:row>
      <xdr:rowOff>295275</xdr:rowOff>
    </xdr:to>
    <xdr:sp macro="" textlink="">
      <xdr:nvSpPr>
        <xdr:cNvPr id="5" name="Line 10"/>
        <xdr:cNvSpPr>
          <a:spLocks noChangeShapeType="1"/>
        </xdr:cNvSpPr>
      </xdr:nvSpPr>
      <xdr:spPr bwMode="auto">
        <a:xfrm>
          <a:off x="7953375" y="660082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51</xdr:row>
      <xdr:rowOff>0</xdr:rowOff>
    </xdr:from>
    <xdr:to>
      <xdr:col>6</xdr:col>
      <xdr:colOff>9525</xdr:colOff>
      <xdr:row>74</xdr:row>
      <xdr:rowOff>0</xdr:rowOff>
    </xdr:to>
    <xdr:sp macro="" textlink="">
      <xdr:nvSpPr>
        <xdr:cNvPr id="6" name="Line 15"/>
        <xdr:cNvSpPr>
          <a:spLocks noChangeShapeType="1"/>
        </xdr:cNvSpPr>
      </xdr:nvSpPr>
      <xdr:spPr bwMode="auto">
        <a:xfrm>
          <a:off x="7953375" y="12973050"/>
          <a:ext cx="0" cy="4648200"/>
        </a:xfrm>
        <a:prstGeom prst="line">
          <a:avLst/>
        </a:prstGeom>
        <a:noFill/>
        <a:ln w="9525">
          <a:solidFill>
            <a:srgbClr val="000000"/>
          </a:solidFill>
          <a:round/>
          <a:headEnd/>
          <a:tailEnd/>
        </a:ln>
      </xdr:spPr>
    </xdr:sp>
    <xdr:clientData/>
  </xdr:twoCellAnchor>
  <xdr:twoCellAnchor>
    <xdr:from>
      <xdr:col>6</xdr:col>
      <xdr:colOff>19050</xdr:colOff>
      <xdr:row>57</xdr:row>
      <xdr:rowOff>0</xdr:rowOff>
    </xdr:from>
    <xdr:to>
      <xdr:col>7</xdr:col>
      <xdr:colOff>9525</xdr:colOff>
      <xdr:row>57</xdr:row>
      <xdr:rowOff>0</xdr:rowOff>
    </xdr:to>
    <xdr:sp macro="" textlink="">
      <xdr:nvSpPr>
        <xdr:cNvPr id="7" name="Line 17"/>
        <xdr:cNvSpPr>
          <a:spLocks noChangeShapeType="1"/>
        </xdr:cNvSpPr>
      </xdr:nvSpPr>
      <xdr:spPr bwMode="auto">
        <a:xfrm>
          <a:off x="7962900" y="1414462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59</xdr:row>
      <xdr:rowOff>142875</xdr:rowOff>
    </xdr:from>
    <xdr:to>
      <xdr:col>6</xdr:col>
      <xdr:colOff>9525</xdr:colOff>
      <xdr:row>72</xdr:row>
      <xdr:rowOff>0</xdr:rowOff>
    </xdr:to>
    <xdr:sp macro="" textlink="">
      <xdr:nvSpPr>
        <xdr:cNvPr id="8" name="Line 23"/>
        <xdr:cNvSpPr>
          <a:spLocks noChangeShapeType="1"/>
        </xdr:cNvSpPr>
      </xdr:nvSpPr>
      <xdr:spPr bwMode="auto">
        <a:xfrm>
          <a:off x="7953375" y="14668500"/>
          <a:ext cx="0" cy="2552700"/>
        </a:xfrm>
        <a:prstGeom prst="line">
          <a:avLst/>
        </a:prstGeom>
        <a:noFill/>
        <a:ln w="9525">
          <a:solidFill>
            <a:srgbClr val="000000"/>
          </a:solidFill>
          <a:round/>
          <a:headEnd/>
          <a:tailEnd/>
        </a:ln>
      </xdr:spPr>
    </xdr:sp>
    <xdr:clientData/>
  </xdr:twoCellAnchor>
  <xdr:twoCellAnchor>
    <xdr:from>
      <xdr:col>6</xdr:col>
      <xdr:colOff>9525</xdr:colOff>
      <xdr:row>43</xdr:row>
      <xdr:rowOff>38100</xdr:rowOff>
    </xdr:from>
    <xdr:to>
      <xdr:col>7</xdr:col>
      <xdr:colOff>0</xdr:colOff>
      <xdr:row>43</xdr:row>
      <xdr:rowOff>38100</xdr:rowOff>
    </xdr:to>
    <xdr:sp macro="" textlink="">
      <xdr:nvSpPr>
        <xdr:cNvPr id="9" name="Line 31"/>
        <xdr:cNvSpPr>
          <a:spLocks noChangeShapeType="1"/>
        </xdr:cNvSpPr>
      </xdr:nvSpPr>
      <xdr:spPr bwMode="auto">
        <a:xfrm>
          <a:off x="7953375" y="1145857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74</xdr:row>
      <xdr:rowOff>0</xdr:rowOff>
    </xdr:from>
    <xdr:to>
      <xdr:col>6</xdr:col>
      <xdr:colOff>9525</xdr:colOff>
      <xdr:row>82</xdr:row>
      <xdr:rowOff>95250</xdr:rowOff>
    </xdr:to>
    <xdr:sp macro="" textlink="">
      <xdr:nvSpPr>
        <xdr:cNvPr id="10" name="Line 36"/>
        <xdr:cNvSpPr>
          <a:spLocks noChangeShapeType="1"/>
        </xdr:cNvSpPr>
      </xdr:nvSpPr>
      <xdr:spPr bwMode="auto">
        <a:xfrm>
          <a:off x="7953375" y="17621250"/>
          <a:ext cx="0" cy="1619250"/>
        </a:xfrm>
        <a:prstGeom prst="line">
          <a:avLst/>
        </a:prstGeom>
        <a:noFill/>
        <a:ln w="9525">
          <a:solidFill>
            <a:srgbClr val="000000"/>
          </a:solidFill>
          <a:round/>
          <a:headEnd/>
          <a:tailEnd/>
        </a:ln>
      </xdr:spPr>
    </xdr:sp>
    <xdr:clientData/>
  </xdr:twoCellAnchor>
  <xdr:twoCellAnchor>
    <xdr:from>
      <xdr:col>6</xdr:col>
      <xdr:colOff>19050</xdr:colOff>
      <xdr:row>39</xdr:row>
      <xdr:rowOff>38100</xdr:rowOff>
    </xdr:from>
    <xdr:to>
      <xdr:col>7</xdr:col>
      <xdr:colOff>9525</xdr:colOff>
      <xdr:row>39</xdr:row>
      <xdr:rowOff>38100</xdr:rowOff>
    </xdr:to>
    <xdr:sp macro="" textlink="">
      <xdr:nvSpPr>
        <xdr:cNvPr id="11" name="Line 69"/>
        <xdr:cNvSpPr>
          <a:spLocks noChangeShapeType="1"/>
        </xdr:cNvSpPr>
      </xdr:nvSpPr>
      <xdr:spPr bwMode="auto">
        <a:xfrm flipV="1">
          <a:off x="7962900" y="1065847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15</xdr:row>
      <xdr:rowOff>76200</xdr:rowOff>
    </xdr:from>
    <xdr:to>
      <xdr:col>6</xdr:col>
      <xdr:colOff>9525</xdr:colOff>
      <xdr:row>21</xdr:row>
      <xdr:rowOff>0</xdr:rowOff>
    </xdr:to>
    <xdr:sp macro="" textlink="">
      <xdr:nvSpPr>
        <xdr:cNvPr id="12" name="Line 99"/>
        <xdr:cNvSpPr>
          <a:spLocks noChangeShapeType="1"/>
        </xdr:cNvSpPr>
      </xdr:nvSpPr>
      <xdr:spPr bwMode="auto">
        <a:xfrm>
          <a:off x="7953375" y="5895975"/>
          <a:ext cx="0" cy="1095375"/>
        </a:xfrm>
        <a:prstGeom prst="line">
          <a:avLst/>
        </a:prstGeom>
        <a:noFill/>
        <a:ln w="9525">
          <a:solidFill>
            <a:srgbClr val="000000"/>
          </a:solidFill>
          <a:round/>
          <a:headEnd/>
          <a:tailEnd/>
        </a:ln>
      </xdr:spPr>
    </xdr:sp>
    <xdr:clientData/>
  </xdr:twoCellAnchor>
  <xdr:twoCellAnchor>
    <xdr:from>
      <xdr:col>6</xdr:col>
      <xdr:colOff>9525</xdr:colOff>
      <xdr:row>15</xdr:row>
      <xdr:rowOff>76200</xdr:rowOff>
    </xdr:from>
    <xdr:to>
      <xdr:col>7</xdr:col>
      <xdr:colOff>0</xdr:colOff>
      <xdr:row>15</xdr:row>
      <xdr:rowOff>76200</xdr:rowOff>
    </xdr:to>
    <xdr:sp macro="" textlink="">
      <xdr:nvSpPr>
        <xdr:cNvPr id="13" name="Line 100"/>
        <xdr:cNvSpPr>
          <a:spLocks noChangeShapeType="1"/>
        </xdr:cNvSpPr>
      </xdr:nvSpPr>
      <xdr:spPr bwMode="auto">
        <a:xfrm>
          <a:off x="7953375" y="589597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72</xdr:row>
      <xdr:rowOff>0</xdr:rowOff>
    </xdr:from>
    <xdr:to>
      <xdr:col>6</xdr:col>
      <xdr:colOff>9525</xdr:colOff>
      <xdr:row>74</xdr:row>
      <xdr:rowOff>0</xdr:rowOff>
    </xdr:to>
    <xdr:sp macro="" textlink="">
      <xdr:nvSpPr>
        <xdr:cNvPr id="14" name="Line 105"/>
        <xdr:cNvSpPr>
          <a:spLocks noChangeShapeType="1"/>
        </xdr:cNvSpPr>
      </xdr:nvSpPr>
      <xdr:spPr bwMode="auto">
        <a:xfrm>
          <a:off x="7953375" y="17221200"/>
          <a:ext cx="0" cy="400050"/>
        </a:xfrm>
        <a:prstGeom prst="line">
          <a:avLst/>
        </a:prstGeom>
        <a:noFill/>
        <a:ln w="9525">
          <a:solidFill>
            <a:srgbClr val="000000"/>
          </a:solidFill>
          <a:round/>
          <a:headEnd/>
          <a:tailEnd/>
        </a:ln>
      </xdr:spPr>
    </xdr:sp>
    <xdr:clientData/>
  </xdr:twoCellAnchor>
  <xdr:twoCellAnchor>
    <xdr:from>
      <xdr:col>6</xdr:col>
      <xdr:colOff>9525</xdr:colOff>
      <xdr:row>73</xdr:row>
      <xdr:rowOff>133348</xdr:rowOff>
    </xdr:from>
    <xdr:to>
      <xdr:col>6</xdr:col>
      <xdr:colOff>27215</xdr:colOff>
      <xdr:row>95</xdr:row>
      <xdr:rowOff>13606</xdr:rowOff>
    </xdr:to>
    <xdr:sp macro="" textlink="">
      <xdr:nvSpPr>
        <xdr:cNvPr id="15" name="Line 118"/>
        <xdr:cNvSpPr>
          <a:spLocks noChangeShapeType="1"/>
        </xdr:cNvSpPr>
      </xdr:nvSpPr>
      <xdr:spPr bwMode="auto">
        <a:xfrm>
          <a:off x="7953375" y="17554573"/>
          <a:ext cx="17690" cy="4128408"/>
        </a:xfrm>
        <a:prstGeom prst="line">
          <a:avLst/>
        </a:prstGeom>
        <a:noFill/>
        <a:ln w="9525">
          <a:solidFill>
            <a:srgbClr val="000000"/>
          </a:solidFill>
          <a:round/>
          <a:headEnd/>
          <a:tailEnd/>
        </a:ln>
      </xdr:spPr>
    </xdr:sp>
    <xdr:clientData/>
  </xdr:twoCellAnchor>
  <xdr:twoCellAnchor>
    <xdr:from>
      <xdr:col>6</xdr:col>
      <xdr:colOff>19050</xdr:colOff>
      <xdr:row>79</xdr:row>
      <xdr:rowOff>47625</xdr:rowOff>
    </xdr:from>
    <xdr:to>
      <xdr:col>7</xdr:col>
      <xdr:colOff>9525</xdr:colOff>
      <xdr:row>79</xdr:row>
      <xdr:rowOff>47625</xdr:rowOff>
    </xdr:to>
    <xdr:sp macro="" textlink="">
      <xdr:nvSpPr>
        <xdr:cNvPr id="16" name="Line 121"/>
        <xdr:cNvSpPr>
          <a:spLocks noChangeShapeType="1"/>
        </xdr:cNvSpPr>
      </xdr:nvSpPr>
      <xdr:spPr bwMode="auto">
        <a:xfrm>
          <a:off x="7962900" y="1862137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74</xdr:row>
      <xdr:rowOff>0</xdr:rowOff>
    </xdr:from>
    <xdr:to>
      <xdr:col>6</xdr:col>
      <xdr:colOff>9525</xdr:colOff>
      <xdr:row>81</xdr:row>
      <xdr:rowOff>47625</xdr:rowOff>
    </xdr:to>
    <xdr:sp macro="" textlink="">
      <xdr:nvSpPr>
        <xdr:cNvPr id="17" name="Line 127"/>
        <xdr:cNvSpPr>
          <a:spLocks noChangeShapeType="1"/>
        </xdr:cNvSpPr>
      </xdr:nvSpPr>
      <xdr:spPr bwMode="auto">
        <a:xfrm>
          <a:off x="7953375" y="17621250"/>
          <a:ext cx="0" cy="1381125"/>
        </a:xfrm>
        <a:prstGeom prst="line">
          <a:avLst/>
        </a:prstGeom>
        <a:noFill/>
        <a:ln w="9525">
          <a:solidFill>
            <a:srgbClr val="000000"/>
          </a:solidFill>
          <a:round/>
          <a:headEnd/>
          <a:tailEnd/>
        </a:ln>
      </xdr:spPr>
    </xdr:sp>
    <xdr:clientData/>
  </xdr:twoCellAnchor>
  <xdr:twoCellAnchor>
    <xdr:from>
      <xdr:col>8</xdr:col>
      <xdr:colOff>857250</xdr:colOff>
      <xdr:row>60</xdr:row>
      <xdr:rowOff>0</xdr:rowOff>
    </xdr:from>
    <xdr:to>
      <xdr:col>8</xdr:col>
      <xdr:colOff>857250</xdr:colOff>
      <xdr:row>60</xdr:row>
      <xdr:rowOff>0</xdr:rowOff>
    </xdr:to>
    <xdr:sp macro="" textlink="">
      <xdr:nvSpPr>
        <xdr:cNvPr id="18" name="Line 146"/>
        <xdr:cNvSpPr>
          <a:spLocks noChangeShapeType="1"/>
        </xdr:cNvSpPr>
      </xdr:nvSpPr>
      <xdr:spPr bwMode="auto">
        <a:xfrm flipV="1">
          <a:off x="10591800" y="14716125"/>
          <a:ext cx="0" cy="0"/>
        </a:xfrm>
        <a:prstGeom prst="line">
          <a:avLst/>
        </a:prstGeom>
        <a:noFill/>
        <a:ln w="9525">
          <a:solidFill>
            <a:srgbClr val="000000"/>
          </a:solidFill>
          <a:round/>
          <a:headEnd/>
          <a:tailEnd type="triangle" w="med" len="med"/>
        </a:ln>
      </xdr:spPr>
    </xdr:sp>
    <xdr:clientData/>
  </xdr:twoCellAnchor>
  <xdr:twoCellAnchor>
    <xdr:from>
      <xdr:col>6</xdr:col>
      <xdr:colOff>19050</xdr:colOff>
      <xdr:row>75</xdr:row>
      <xdr:rowOff>66675</xdr:rowOff>
    </xdr:from>
    <xdr:to>
      <xdr:col>7</xdr:col>
      <xdr:colOff>9525</xdr:colOff>
      <xdr:row>75</xdr:row>
      <xdr:rowOff>66675</xdr:rowOff>
    </xdr:to>
    <xdr:sp macro="" textlink="">
      <xdr:nvSpPr>
        <xdr:cNvPr id="19" name="Line 155"/>
        <xdr:cNvSpPr>
          <a:spLocks noChangeShapeType="1"/>
        </xdr:cNvSpPr>
      </xdr:nvSpPr>
      <xdr:spPr bwMode="auto">
        <a:xfrm>
          <a:off x="7962900" y="17878425"/>
          <a:ext cx="600075" cy="0"/>
        </a:xfrm>
        <a:prstGeom prst="line">
          <a:avLst/>
        </a:prstGeom>
        <a:noFill/>
        <a:ln w="9525">
          <a:solidFill>
            <a:srgbClr val="000000"/>
          </a:solidFill>
          <a:round/>
          <a:headEnd/>
          <a:tailEnd type="triangle" w="med" len="med"/>
        </a:ln>
      </xdr:spPr>
    </xdr:sp>
    <xdr:clientData/>
  </xdr:twoCellAnchor>
  <xdr:twoCellAnchor>
    <xdr:from>
      <xdr:col>8</xdr:col>
      <xdr:colOff>0</xdr:colOff>
      <xdr:row>54</xdr:row>
      <xdr:rowOff>9525</xdr:rowOff>
    </xdr:from>
    <xdr:to>
      <xdr:col>8</xdr:col>
      <xdr:colOff>0</xdr:colOff>
      <xdr:row>55</xdr:row>
      <xdr:rowOff>9525</xdr:rowOff>
    </xdr:to>
    <xdr:sp macro="" textlink="">
      <xdr:nvSpPr>
        <xdr:cNvPr id="20" name="Line 174"/>
        <xdr:cNvSpPr>
          <a:spLocks noChangeShapeType="1"/>
        </xdr:cNvSpPr>
      </xdr:nvSpPr>
      <xdr:spPr bwMode="auto">
        <a:xfrm>
          <a:off x="9734550" y="13573125"/>
          <a:ext cx="0" cy="200025"/>
        </a:xfrm>
        <a:prstGeom prst="line">
          <a:avLst/>
        </a:prstGeom>
        <a:noFill/>
        <a:ln w="9525">
          <a:solidFill>
            <a:srgbClr val="000000"/>
          </a:solidFill>
          <a:round/>
          <a:headEnd/>
          <a:tailEnd type="triangle" w="med" len="med"/>
        </a:ln>
      </xdr:spPr>
    </xdr:sp>
    <xdr:clientData/>
  </xdr:twoCellAnchor>
  <xdr:twoCellAnchor>
    <xdr:from>
      <xdr:col>6</xdr:col>
      <xdr:colOff>19050</xdr:colOff>
      <xdr:row>61</xdr:row>
      <xdr:rowOff>123825</xdr:rowOff>
    </xdr:from>
    <xdr:to>
      <xdr:col>7</xdr:col>
      <xdr:colOff>0</xdr:colOff>
      <xdr:row>61</xdr:row>
      <xdr:rowOff>123825</xdr:rowOff>
    </xdr:to>
    <xdr:sp macro="" textlink="">
      <xdr:nvSpPr>
        <xdr:cNvPr id="21" name="Line 177"/>
        <xdr:cNvSpPr>
          <a:spLocks noChangeShapeType="1"/>
        </xdr:cNvSpPr>
      </xdr:nvSpPr>
      <xdr:spPr bwMode="auto">
        <a:xfrm flipV="1">
          <a:off x="7962900" y="15097125"/>
          <a:ext cx="590550" cy="0"/>
        </a:xfrm>
        <a:prstGeom prst="line">
          <a:avLst/>
        </a:prstGeom>
        <a:noFill/>
        <a:ln w="9525">
          <a:solidFill>
            <a:srgbClr val="000000"/>
          </a:solidFill>
          <a:round/>
          <a:headEnd/>
          <a:tailEnd type="triangle" w="med" len="med"/>
        </a:ln>
      </xdr:spPr>
    </xdr:sp>
    <xdr:clientData/>
  </xdr:twoCellAnchor>
  <xdr:twoCellAnchor>
    <xdr:from>
      <xdr:col>6</xdr:col>
      <xdr:colOff>9525</xdr:colOff>
      <xdr:row>35</xdr:row>
      <xdr:rowOff>38100</xdr:rowOff>
    </xdr:from>
    <xdr:to>
      <xdr:col>7</xdr:col>
      <xdr:colOff>0</xdr:colOff>
      <xdr:row>35</xdr:row>
      <xdr:rowOff>38100</xdr:rowOff>
    </xdr:to>
    <xdr:sp macro="" textlink="">
      <xdr:nvSpPr>
        <xdr:cNvPr id="22" name="Line 194"/>
        <xdr:cNvSpPr>
          <a:spLocks noChangeShapeType="1"/>
        </xdr:cNvSpPr>
      </xdr:nvSpPr>
      <xdr:spPr bwMode="auto">
        <a:xfrm>
          <a:off x="7953375" y="9839325"/>
          <a:ext cx="600075" cy="0"/>
        </a:xfrm>
        <a:prstGeom prst="line">
          <a:avLst/>
        </a:prstGeom>
        <a:noFill/>
        <a:ln w="9525">
          <a:solidFill>
            <a:srgbClr val="000000"/>
          </a:solidFill>
          <a:round/>
          <a:headEnd/>
          <a:tailEnd type="triangle" w="med" len="med"/>
        </a:ln>
      </xdr:spPr>
    </xdr:sp>
    <xdr:clientData/>
  </xdr:twoCellAnchor>
  <xdr:twoCellAnchor>
    <xdr:from>
      <xdr:col>8</xdr:col>
      <xdr:colOff>0</xdr:colOff>
      <xdr:row>59</xdr:row>
      <xdr:rowOff>0</xdr:rowOff>
    </xdr:from>
    <xdr:to>
      <xdr:col>8</xdr:col>
      <xdr:colOff>0</xdr:colOff>
      <xdr:row>60</xdr:row>
      <xdr:rowOff>0</xdr:rowOff>
    </xdr:to>
    <xdr:sp macro="" textlink="">
      <xdr:nvSpPr>
        <xdr:cNvPr id="23" name="Line 196"/>
        <xdr:cNvSpPr>
          <a:spLocks noChangeShapeType="1"/>
        </xdr:cNvSpPr>
      </xdr:nvSpPr>
      <xdr:spPr bwMode="auto">
        <a:xfrm flipV="1">
          <a:off x="9734550" y="14525625"/>
          <a:ext cx="0" cy="190500"/>
        </a:xfrm>
        <a:prstGeom prst="line">
          <a:avLst/>
        </a:prstGeom>
        <a:noFill/>
        <a:ln w="9525">
          <a:solidFill>
            <a:srgbClr val="000000"/>
          </a:solidFill>
          <a:round/>
          <a:headEnd/>
          <a:tailEnd type="triangle" w="med" len="med"/>
        </a:ln>
      </xdr:spPr>
    </xdr:sp>
    <xdr:clientData/>
  </xdr:twoCellAnchor>
  <xdr:twoCellAnchor>
    <xdr:from>
      <xdr:col>8</xdr:col>
      <xdr:colOff>0</xdr:colOff>
      <xdr:row>50</xdr:row>
      <xdr:rowOff>0</xdr:rowOff>
    </xdr:from>
    <xdr:to>
      <xdr:col>8</xdr:col>
      <xdr:colOff>0</xdr:colOff>
      <xdr:row>50</xdr:row>
      <xdr:rowOff>333375</xdr:rowOff>
    </xdr:to>
    <xdr:sp macro="" textlink="">
      <xdr:nvSpPr>
        <xdr:cNvPr id="24" name="Line 198"/>
        <xdr:cNvSpPr>
          <a:spLocks noChangeShapeType="1"/>
        </xdr:cNvSpPr>
      </xdr:nvSpPr>
      <xdr:spPr bwMode="auto">
        <a:xfrm flipV="1">
          <a:off x="9734550" y="12773025"/>
          <a:ext cx="0" cy="200025"/>
        </a:xfrm>
        <a:prstGeom prst="line">
          <a:avLst/>
        </a:prstGeom>
        <a:noFill/>
        <a:ln w="9525">
          <a:solidFill>
            <a:srgbClr val="000000"/>
          </a:solidFill>
          <a:round/>
          <a:headEnd/>
          <a:tailEnd type="triangle" w="med" len="med"/>
        </a:ln>
      </xdr:spPr>
    </xdr:sp>
    <xdr:clientData/>
  </xdr:twoCellAnchor>
  <xdr:twoCellAnchor>
    <xdr:from>
      <xdr:col>9</xdr:col>
      <xdr:colOff>19050</xdr:colOff>
      <xdr:row>24</xdr:row>
      <xdr:rowOff>0</xdr:rowOff>
    </xdr:from>
    <xdr:to>
      <xdr:col>10</xdr:col>
      <xdr:colOff>9525</xdr:colOff>
      <xdr:row>24</xdr:row>
      <xdr:rowOff>0</xdr:rowOff>
    </xdr:to>
    <xdr:sp macro="" textlink="">
      <xdr:nvSpPr>
        <xdr:cNvPr id="25" name="Line 204"/>
        <xdr:cNvSpPr>
          <a:spLocks noChangeShapeType="1"/>
        </xdr:cNvSpPr>
      </xdr:nvSpPr>
      <xdr:spPr bwMode="auto">
        <a:xfrm>
          <a:off x="11039475" y="7591425"/>
          <a:ext cx="1076325" cy="0"/>
        </a:xfrm>
        <a:prstGeom prst="line">
          <a:avLst/>
        </a:prstGeom>
        <a:noFill/>
        <a:ln w="9525">
          <a:solidFill>
            <a:srgbClr val="000000"/>
          </a:solidFill>
          <a:round/>
          <a:headEnd/>
          <a:tailEnd type="triangle" w="med" len="med"/>
        </a:ln>
      </xdr:spPr>
    </xdr:sp>
    <xdr:clientData/>
  </xdr:twoCellAnchor>
  <xdr:twoCellAnchor>
    <xdr:from>
      <xdr:col>9</xdr:col>
      <xdr:colOff>19050</xdr:colOff>
      <xdr:row>61</xdr:row>
      <xdr:rowOff>161925</xdr:rowOff>
    </xdr:from>
    <xdr:to>
      <xdr:col>10</xdr:col>
      <xdr:colOff>19050</xdr:colOff>
      <xdr:row>61</xdr:row>
      <xdr:rowOff>161925</xdr:rowOff>
    </xdr:to>
    <xdr:sp macro="" textlink="">
      <xdr:nvSpPr>
        <xdr:cNvPr id="26" name="Line 208"/>
        <xdr:cNvSpPr>
          <a:spLocks noChangeShapeType="1"/>
        </xdr:cNvSpPr>
      </xdr:nvSpPr>
      <xdr:spPr bwMode="auto">
        <a:xfrm flipV="1">
          <a:off x="11039475" y="15135225"/>
          <a:ext cx="1085850" cy="0"/>
        </a:xfrm>
        <a:prstGeom prst="line">
          <a:avLst/>
        </a:prstGeom>
        <a:noFill/>
        <a:ln w="9525">
          <a:solidFill>
            <a:srgbClr val="000000"/>
          </a:solidFill>
          <a:round/>
          <a:headEnd/>
          <a:tailEnd type="triangle" w="med" len="med"/>
        </a:ln>
      </xdr:spPr>
    </xdr:sp>
    <xdr:clientData/>
  </xdr:twoCellAnchor>
  <xdr:twoCellAnchor>
    <xdr:from>
      <xdr:col>8</xdr:col>
      <xdr:colOff>0</xdr:colOff>
      <xdr:row>63</xdr:row>
      <xdr:rowOff>9525</xdr:rowOff>
    </xdr:from>
    <xdr:to>
      <xdr:col>8</xdr:col>
      <xdr:colOff>0</xdr:colOff>
      <xdr:row>64</xdr:row>
      <xdr:rowOff>9525</xdr:rowOff>
    </xdr:to>
    <xdr:sp macro="" textlink="">
      <xdr:nvSpPr>
        <xdr:cNvPr id="27" name="Line 211"/>
        <xdr:cNvSpPr>
          <a:spLocks noChangeShapeType="1"/>
        </xdr:cNvSpPr>
      </xdr:nvSpPr>
      <xdr:spPr bwMode="auto">
        <a:xfrm>
          <a:off x="9734550" y="15440025"/>
          <a:ext cx="0" cy="200025"/>
        </a:xfrm>
        <a:prstGeom prst="line">
          <a:avLst/>
        </a:prstGeom>
        <a:noFill/>
        <a:ln w="9525">
          <a:solidFill>
            <a:srgbClr val="000000"/>
          </a:solidFill>
          <a:round/>
          <a:headEnd/>
          <a:tailEnd type="triangle" w="med" len="med"/>
        </a:ln>
      </xdr:spPr>
    </xdr:sp>
    <xdr:clientData/>
  </xdr:twoCellAnchor>
  <xdr:twoCellAnchor>
    <xdr:from>
      <xdr:col>8</xdr:col>
      <xdr:colOff>0</xdr:colOff>
      <xdr:row>68</xdr:row>
      <xdr:rowOff>9525</xdr:rowOff>
    </xdr:from>
    <xdr:to>
      <xdr:col>8</xdr:col>
      <xdr:colOff>0</xdr:colOff>
      <xdr:row>69</xdr:row>
      <xdr:rowOff>9525</xdr:rowOff>
    </xdr:to>
    <xdr:sp macro="" textlink="">
      <xdr:nvSpPr>
        <xdr:cNvPr id="28" name="Line 218"/>
        <xdr:cNvSpPr>
          <a:spLocks noChangeShapeType="1"/>
        </xdr:cNvSpPr>
      </xdr:nvSpPr>
      <xdr:spPr bwMode="auto">
        <a:xfrm flipV="1">
          <a:off x="9734550" y="16440150"/>
          <a:ext cx="0" cy="209550"/>
        </a:xfrm>
        <a:prstGeom prst="line">
          <a:avLst/>
        </a:prstGeom>
        <a:noFill/>
        <a:ln w="9525">
          <a:solidFill>
            <a:srgbClr val="000000"/>
          </a:solidFill>
          <a:round/>
          <a:headEnd/>
          <a:tailEnd type="triangle" w="med" len="med"/>
        </a:ln>
      </xdr:spPr>
    </xdr:sp>
    <xdr:clientData/>
  </xdr:twoCellAnchor>
  <xdr:twoCellAnchor>
    <xdr:from>
      <xdr:col>6</xdr:col>
      <xdr:colOff>28575</xdr:colOff>
      <xdr:row>70</xdr:row>
      <xdr:rowOff>219075</xdr:rowOff>
    </xdr:from>
    <xdr:to>
      <xdr:col>7</xdr:col>
      <xdr:colOff>0</xdr:colOff>
      <xdr:row>71</xdr:row>
      <xdr:rowOff>0</xdr:rowOff>
    </xdr:to>
    <xdr:sp macro="" textlink="">
      <xdr:nvSpPr>
        <xdr:cNvPr id="29" name="Line 232"/>
        <xdr:cNvSpPr>
          <a:spLocks noChangeShapeType="1"/>
        </xdr:cNvSpPr>
      </xdr:nvSpPr>
      <xdr:spPr bwMode="auto">
        <a:xfrm>
          <a:off x="7972425" y="17030700"/>
          <a:ext cx="581025" cy="0"/>
        </a:xfrm>
        <a:prstGeom prst="line">
          <a:avLst/>
        </a:prstGeom>
        <a:noFill/>
        <a:ln w="9525">
          <a:solidFill>
            <a:srgbClr val="000000"/>
          </a:solidFill>
          <a:round/>
          <a:headEnd/>
          <a:tailEnd type="triangle" w="med" len="med"/>
        </a:ln>
      </xdr:spPr>
    </xdr:sp>
    <xdr:clientData/>
  </xdr:twoCellAnchor>
  <xdr:twoCellAnchor>
    <xdr:from>
      <xdr:col>6</xdr:col>
      <xdr:colOff>9525</xdr:colOff>
      <xdr:row>87</xdr:row>
      <xdr:rowOff>104775</xdr:rowOff>
    </xdr:from>
    <xdr:to>
      <xdr:col>7</xdr:col>
      <xdr:colOff>0</xdr:colOff>
      <xdr:row>87</xdr:row>
      <xdr:rowOff>104775</xdr:rowOff>
    </xdr:to>
    <xdr:sp macro="" textlink="">
      <xdr:nvSpPr>
        <xdr:cNvPr id="30" name="Line 237"/>
        <xdr:cNvSpPr>
          <a:spLocks noChangeShapeType="1"/>
        </xdr:cNvSpPr>
      </xdr:nvSpPr>
      <xdr:spPr bwMode="auto">
        <a:xfrm>
          <a:off x="7953375" y="2020252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48</xdr:row>
      <xdr:rowOff>0</xdr:rowOff>
    </xdr:from>
    <xdr:to>
      <xdr:col>7</xdr:col>
      <xdr:colOff>0</xdr:colOff>
      <xdr:row>48</xdr:row>
      <xdr:rowOff>0</xdr:rowOff>
    </xdr:to>
    <xdr:sp macro="" textlink="">
      <xdr:nvSpPr>
        <xdr:cNvPr id="31" name="Line 239"/>
        <xdr:cNvSpPr>
          <a:spLocks noChangeShapeType="1"/>
        </xdr:cNvSpPr>
      </xdr:nvSpPr>
      <xdr:spPr bwMode="auto">
        <a:xfrm>
          <a:off x="7953375" y="1239202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23</xdr:row>
      <xdr:rowOff>0</xdr:rowOff>
    </xdr:from>
    <xdr:to>
      <xdr:col>7</xdr:col>
      <xdr:colOff>0</xdr:colOff>
      <xdr:row>23</xdr:row>
      <xdr:rowOff>0</xdr:rowOff>
    </xdr:to>
    <xdr:sp macro="" textlink="">
      <xdr:nvSpPr>
        <xdr:cNvPr id="32" name="Line 241"/>
        <xdr:cNvSpPr>
          <a:spLocks noChangeShapeType="1"/>
        </xdr:cNvSpPr>
      </xdr:nvSpPr>
      <xdr:spPr bwMode="auto">
        <a:xfrm>
          <a:off x="7953375" y="7400925"/>
          <a:ext cx="600075" cy="0"/>
        </a:xfrm>
        <a:prstGeom prst="line">
          <a:avLst/>
        </a:prstGeom>
        <a:noFill/>
        <a:ln w="9525">
          <a:solidFill>
            <a:srgbClr val="000000"/>
          </a:solidFill>
          <a:round/>
          <a:headEnd/>
          <a:tailEnd type="triangle" w="med" len="med"/>
        </a:ln>
      </xdr:spPr>
    </xdr:sp>
    <xdr:clientData/>
  </xdr:twoCellAnchor>
  <xdr:twoCellAnchor>
    <xdr:from>
      <xdr:col>6</xdr:col>
      <xdr:colOff>28575</xdr:colOff>
      <xdr:row>83</xdr:row>
      <xdr:rowOff>95250</xdr:rowOff>
    </xdr:from>
    <xdr:to>
      <xdr:col>7</xdr:col>
      <xdr:colOff>0</xdr:colOff>
      <xdr:row>83</xdr:row>
      <xdr:rowOff>95250</xdr:rowOff>
    </xdr:to>
    <xdr:sp macro="" textlink="">
      <xdr:nvSpPr>
        <xdr:cNvPr id="33" name="Line 246"/>
        <xdr:cNvSpPr>
          <a:spLocks noChangeShapeType="1"/>
        </xdr:cNvSpPr>
      </xdr:nvSpPr>
      <xdr:spPr bwMode="auto">
        <a:xfrm flipV="1">
          <a:off x="7972425" y="19431000"/>
          <a:ext cx="581025" cy="0"/>
        </a:xfrm>
        <a:prstGeom prst="line">
          <a:avLst/>
        </a:prstGeom>
        <a:noFill/>
        <a:ln w="9525">
          <a:solidFill>
            <a:srgbClr val="000000"/>
          </a:solidFill>
          <a:round/>
          <a:headEnd/>
          <a:tailEnd type="triangle" w="med" len="med"/>
        </a:ln>
      </xdr:spPr>
    </xdr:sp>
    <xdr:clientData/>
  </xdr:twoCellAnchor>
  <xdr:twoCellAnchor>
    <xdr:from>
      <xdr:col>9</xdr:col>
      <xdr:colOff>13334</xdr:colOff>
      <xdr:row>66</xdr:row>
      <xdr:rowOff>167639</xdr:rowOff>
    </xdr:from>
    <xdr:to>
      <xdr:col>9</xdr:col>
      <xdr:colOff>1402079</xdr:colOff>
      <xdr:row>66</xdr:row>
      <xdr:rowOff>178592</xdr:rowOff>
    </xdr:to>
    <xdr:sp macro="" textlink="">
      <xdr:nvSpPr>
        <xdr:cNvPr id="34" name="Line 253"/>
        <xdr:cNvSpPr>
          <a:spLocks noChangeShapeType="1"/>
        </xdr:cNvSpPr>
      </xdr:nvSpPr>
      <xdr:spPr bwMode="auto">
        <a:xfrm flipV="1">
          <a:off x="11033759" y="16207739"/>
          <a:ext cx="1074420" cy="10953"/>
        </a:xfrm>
        <a:prstGeom prst="line">
          <a:avLst/>
        </a:prstGeom>
        <a:noFill/>
        <a:ln w="9525">
          <a:solidFill>
            <a:srgbClr val="000000"/>
          </a:solidFill>
          <a:round/>
          <a:headEnd/>
          <a:tailEnd type="triangle" w="med" len="med"/>
        </a:ln>
      </xdr:spPr>
    </xdr:sp>
    <xdr:clientData/>
  </xdr:twoCellAnchor>
  <xdr:twoCellAnchor>
    <xdr:from>
      <xdr:col>6</xdr:col>
      <xdr:colOff>9525</xdr:colOff>
      <xdr:row>52</xdr:row>
      <xdr:rowOff>28575</xdr:rowOff>
    </xdr:from>
    <xdr:to>
      <xdr:col>6</xdr:col>
      <xdr:colOff>1085850</xdr:colOff>
      <xdr:row>52</xdr:row>
      <xdr:rowOff>28575</xdr:rowOff>
    </xdr:to>
    <xdr:sp macro="" textlink="">
      <xdr:nvSpPr>
        <xdr:cNvPr id="35" name="Line 257"/>
        <xdr:cNvSpPr>
          <a:spLocks noChangeShapeType="1"/>
        </xdr:cNvSpPr>
      </xdr:nvSpPr>
      <xdr:spPr bwMode="auto">
        <a:xfrm>
          <a:off x="7953375" y="13201650"/>
          <a:ext cx="600075" cy="0"/>
        </a:xfrm>
        <a:prstGeom prst="line">
          <a:avLst/>
        </a:prstGeom>
        <a:noFill/>
        <a:ln w="9525">
          <a:solidFill>
            <a:srgbClr val="000000"/>
          </a:solidFill>
          <a:round/>
          <a:headEnd/>
          <a:tailEnd type="triangle" w="med" len="med"/>
        </a:ln>
      </xdr:spPr>
    </xdr:sp>
    <xdr:clientData/>
  </xdr:twoCellAnchor>
  <xdr:twoCellAnchor>
    <xdr:from>
      <xdr:col>9</xdr:col>
      <xdr:colOff>25977</xdr:colOff>
      <xdr:row>19</xdr:row>
      <xdr:rowOff>164521</xdr:rowOff>
    </xdr:from>
    <xdr:to>
      <xdr:col>10</xdr:col>
      <xdr:colOff>15240</xdr:colOff>
      <xdr:row>19</xdr:row>
      <xdr:rowOff>167640</xdr:rowOff>
    </xdr:to>
    <xdr:sp macro="" textlink="">
      <xdr:nvSpPr>
        <xdr:cNvPr id="36" name="Line 262"/>
        <xdr:cNvSpPr>
          <a:spLocks noChangeShapeType="1"/>
        </xdr:cNvSpPr>
      </xdr:nvSpPr>
      <xdr:spPr bwMode="auto">
        <a:xfrm>
          <a:off x="11046402" y="6765346"/>
          <a:ext cx="1075113" cy="3119"/>
        </a:xfrm>
        <a:prstGeom prst="line">
          <a:avLst/>
        </a:prstGeom>
        <a:noFill/>
        <a:ln w="9525">
          <a:solidFill>
            <a:srgbClr val="000000"/>
          </a:solidFill>
          <a:round/>
          <a:headEnd/>
          <a:tailEnd type="triangle" w="med" len="med"/>
        </a:ln>
      </xdr:spPr>
    </xdr:sp>
    <xdr:clientData/>
  </xdr:twoCellAnchor>
  <xdr:twoCellAnchor>
    <xdr:from>
      <xdr:col>6</xdr:col>
      <xdr:colOff>9525</xdr:colOff>
      <xdr:row>31</xdr:row>
      <xdr:rowOff>76200</xdr:rowOff>
    </xdr:from>
    <xdr:to>
      <xdr:col>7</xdr:col>
      <xdr:colOff>0</xdr:colOff>
      <xdr:row>31</xdr:row>
      <xdr:rowOff>76200</xdr:rowOff>
    </xdr:to>
    <xdr:sp macro="" textlink="">
      <xdr:nvSpPr>
        <xdr:cNvPr id="37" name="Line 4"/>
        <xdr:cNvSpPr>
          <a:spLocks noChangeShapeType="1"/>
        </xdr:cNvSpPr>
      </xdr:nvSpPr>
      <xdr:spPr bwMode="auto">
        <a:xfrm>
          <a:off x="7953375" y="9077325"/>
          <a:ext cx="600075" cy="0"/>
        </a:xfrm>
        <a:prstGeom prst="line">
          <a:avLst/>
        </a:prstGeom>
        <a:noFill/>
        <a:ln w="9525">
          <a:solidFill>
            <a:srgbClr val="000000"/>
          </a:solidFill>
          <a:round/>
          <a:headEnd/>
          <a:tailEnd type="triangle" w="med" len="med"/>
        </a:ln>
      </xdr:spPr>
    </xdr:sp>
    <xdr:clientData/>
  </xdr:twoCellAnchor>
  <xdr:twoCellAnchor>
    <xdr:from>
      <xdr:col>6</xdr:col>
      <xdr:colOff>21167</xdr:colOff>
      <xdr:row>66</xdr:row>
      <xdr:rowOff>10584</xdr:rowOff>
    </xdr:from>
    <xdr:to>
      <xdr:col>6</xdr:col>
      <xdr:colOff>1082675</xdr:colOff>
      <xdr:row>66</xdr:row>
      <xdr:rowOff>11642</xdr:rowOff>
    </xdr:to>
    <xdr:sp macro="" textlink="">
      <xdr:nvSpPr>
        <xdr:cNvPr id="38" name="Line 232"/>
        <xdr:cNvSpPr>
          <a:spLocks noChangeShapeType="1"/>
        </xdr:cNvSpPr>
      </xdr:nvSpPr>
      <xdr:spPr bwMode="auto">
        <a:xfrm>
          <a:off x="7965017" y="16050684"/>
          <a:ext cx="585258" cy="1058"/>
        </a:xfrm>
        <a:prstGeom prst="line">
          <a:avLst/>
        </a:prstGeom>
        <a:noFill/>
        <a:ln w="9525">
          <a:solidFill>
            <a:srgbClr val="000000"/>
          </a:solidFill>
          <a:round/>
          <a:headEnd/>
          <a:tailEnd type="triangle" w="med" len="med"/>
        </a:ln>
      </xdr:spPr>
    </xdr:sp>
    <xdr:clientData/>
  </xdr:twoCellAnchor>
  <xdr:twoCellAnchor>
    <xdr:from>
      <xdr:col>6</xdr:col>
      <xdr:colOff>4811</xdr:colOff>
      <xdr:row>91</xdr:row>
      <xdr:rowOff>16357</xdr:rowOff>
    </xdr:from>
    <xdr:to>
      <xdr:col>6</xdr:col>
      <xdr:colOff>1077672</xdr:colOff>
      <xdr:row>91</xdr:row>
      <xdr:rowOff>16357</xdr:rowOff>
    </xdr:to>
    <xdr:sp macro="" textlink="">
      <xdr:nvSpPr>
        <xdr:cNvPr id="39" name="Line 237"/>
        <xdr:cNvSpPr>
          <a:spLocks noChangeShapeType="1"/>
        </xdr:cNvSpPr>
      </xdr:nvSpPr>
      <xdr:spPr bwMode="auto">
        <a:xfrm>
          <a:off x="7948661" y="20895157"/>
          <a:ext cx="606136" cy="0"/>
        </a:xfrm>
        <a:prstGeom prst="line">
          <a:avLst/>
        </a:prstGeom>
        <a:noFill/>
        <a:ln w="9525">
          <a:solidFill>
            <a:srgbClr val="000000"/>
          </a:solidFill>
          <a:round/>
          <a:headEnd/>
          <a:tailEnd type="triangle" w="med" len="med"/>
        </a:ln>
      </xdr:spPr>
    </xdr:sp>
    <xdr:clientData/>
  </xdr:twoCellAnchor>
  <xdr:twoCellAnchor>
    <xdr:from>
      <xdr:col>2</xdr:col>
      <xdr:colOff>666749</xdr:colOff>
      <xdr:row>51</xdr:row>
      <xdr:rowOff>0</xdr:rowOff>
    </xdr:from>
    <xdr:to>
      <xdr:col>3</xdr:col>
      <xdr:colOff>839561</xdr:colOff>
      <xdr:row>51</xdr:row>
      <xdr:rowOff>0</xdr:rowOff>
    </xdr:to>
    <xdr:sp macro="" textlink="">
      <xdr:nvSpPr>
        <xdr:cNvPr id="40" name="Line 7"/>
        <xdr:cNvSpPr>
          <a:spLocks noChangeShapeType="1"/>
        </xdr:cNvSpPr>
      </xdr:nvSpPr>
      <xdr:spPr bwMode="auto">
        <a:xfrm>
          <a:off x="6115049" y="12973050"/>
          <a:ext cx="610962" cy="0"/>
        </a:xfrm>
        <a:prstGeom prst="line">
          <a:avLst/>
        </a:prstGeom>
        <a:noFill/>
        <a:ln w="9525">
          <a:solidFill>
            <a:srgbClr val="000000"/>
          </a:solidFill>
          <a:round/>
          <a:headEnd/>
          <a:tailEnd type="triangle" w="med" len="med"/>
        </a:ln>
      </xdr:spPr>
    </xdr:sp>
    <xdr:clientData/>
  </xdr:twoCellAnchor>
  <xdr:twoCellAnchor>
    <xdr:from>
      <xdr:col>1</xdr:col>
      <xdr:colOff>13608</xdr:colOff>
      <xdr:row>51</xdr:row>
      <xdr:rowOff>0</xdr:rowOff>
    </xdr:from>
    <xdr:to>
      <xdr:col>1</xdr:col>
      <xdr:colOff>530679</xdr:colOff>
      <xdr:row>51</xdr:row>
      <xdr:rowOff>1</xdr:rowOff>
    </xdr:to>
    <xdr:sp macro="" textlink="">
      <xdr:nvSpPr>
        <xdr:cNvPr id="41" name="Line 7"/>
        <xdr:cNvSpPr>
          <a:spLocks noChangeShapeType="1"/>
        </xdr:cNvSpPr>
      </xdr:nvSpPr>
      <xdr:spPr bwMode="auto">
        <a:xfrm flipV="1">
          <a:off x="4909458" y="12973050"/>
          <a:ext cx="517071" cy="1"/>
        </a:xfrm>
        <a:prstGeom prst="line">
          <a:avLst/>
        </a:prstGeom>
        <a:noFill/>
        <a:ln w="9525">
          <a:solidFill>
            <a:srgbClr val="000000"/>
          </a:solidFill>
          <a:round/>
          <a:headEnd/>
          <a:tailEnd type="triangle" w="med" len="med"/>
        </a:ln>
      </xdr:spPr>
    </xdr:sp>
    <xdr:clientData/>
  </xdr:twoCellAnchor>
  <xdr:twoCellAnchor>
    <xdr:from>
      <xdr:col>6</xdr:col>
      <xdr:colOff>34018</xdr:colOff>
      <xdr:row>95</xdr:row>
      <xdr:rowOff>13608</xdr:rowOff>
    </xdr:from>
    <xdr:to>
      <xdr:col>7</xdr:col>
      <xdr:colOff>5429</xdr:colOff>
      <xdr:row>95</xdr:row>
      <xdr:rowOff>16357</xdr:rowOff>
    </xdr:to>
    <xdr:sp macro="" textlink="">
      <xdr:nvSpPr>
        <xdr:cNvPr id="42" name="Line 237"/>
        <xdr:cNvSpPr>
          <a:spLocks noChangeShapeType="1"/>
        </xdr:cNvSpPr>
      </xdr:nvSpPr>
      <xdr:spPr bwMode="auto">
        <a:xfrm>
          <a:off x="7977868" y="21682983"/>
          <a:ext cx="581011" cy="2749"/>
        </a:xfrm>
        <a:prstGeom prst="line">
          <a:avLst/>
        </a:prstGeom>
        <a:noFill/>
        <a:ln w="9525">
          <a:solidFill>
            <a:srgbClr val="000000"/>
          </a:solidFill>
          <a:round/>
          <a:headEnd/>
          <a:tailEnd type="triangle" w="med" len="med"/>
        </a:ln>
      </xdr:spPr>
    </xdr:sp>
    <xdr:clientData/>
  </xdr:twoCellAnchor>
  <xdr:twoCellAnchor>
    <xdr:from>
      <xdr:col>9</xdr:col>
      <xdr:colOff>933450</xdr:colOff>
      <xdr:row>91</xdr:row>
      <xdr:rowOff>142875</xdr:rowOff>
    </xdr:from>
    <xdr:to>
      <xdr:col>9</xdr:col>
      <xdr:colOff>1571625</xdr:colOff>
      <xdr:row>91</xdr:row>
      <xdr:rowOff>142875</xdr:rowOff>
    </xdr:to>
    <xdr:cxnSp macro="">
      <xdr:nvCxnSpPr>
        <xdr:cNvPr id="43" name="Přímá spojovací šipka 90"/>
        <xdr:cNvCxnSpPr>
          <a:cxnSpLocks noChangeShapeType="1"/>
        </xdr:cNvCxnSpPr>
      </xdr:nvCxnSpPr>
      <xdr:spPr bwMode="auto">
        <a:xfrm flipV="1">
          <a:off x="11953875" y="21021675"/>
          <a:ext cx="152400" cy="0"/>
        </a:xfrm>
        <a:prstGeom prst="straightConnector1">
          <a:avLst/>
        </a:prstGeom>
        <a:noFill/>
        <a:ln w="9525">
          <a:solidFill>
            <a:srgbClr val="000000"/>
          </a:solidFill>
          <a:round/>
          <a:headEnd/>
          <a:tailEnd type="triangle" w="med" len="med"/>
        </a:ln>
      </xdr:spPr>
    </xdr:cxnSp>
    <xdr:clientData/>
  </xdr:twoCellAnchor>
  <xdr:twoCellAnchor>
    <xdr:from>
      <xdr:col>9</xdr:col>
      <xdr:colOff>923925</xdr:colOff>
      <xdr:row>97</xdr:row>
      <xdr:rowOff>76200</xdr:rowOff>
    </xdr:from>
    <xdr:to>
      <xdr:col>9</xdr:col>
      <xdr:colOff>1562100</xdr:colOff>
      <xdr:row>97</xdr:row>
      <xdr:rowOff>76200</xdr:rowOff>
    </xdr:to>
    <xdr:cxnSp macro="">
      <xdr:nvCxnSpPr>
        <xdr:cNvPr id="44" name="Přímá spojovací šipka 91"/>
        <xdr:cNvCxnSpPr>
          <a:cxnSpLocks noChangeShapeType="1"/>
        </xdr:cNvCxnSpPr>
      </xdr:nvCxnSpPr>
      <xdr:spPr bwMode="auto">
        <a:xfrm>
          <a:off x="11944350" y="22145625"/>
          <a:ext cx="161925" cy="0"/>
        </a:xfrm>
        <a:prstGeom prst="straightConnector1">
          <a:avLst/>
        </a:prstGeom>
        <a:noFill/>
        <a:ln w="9525">
          <a:solidFill>
            <a:srgbClr val="000000"/>
          </a:solidFill>
          <a:round/>
          <a:headEnd/>
          <a:tailEnd type="triangle" w="med" len="med"/>
        </a:ln>
      </xdr:spPr>
    </xdr:cxnSp>
    <xdr:clientData/>
  </xdr:twoCellAnchor>
  <xdr:twoCellAnchor>
    <xdr:from>
      <xdr:col>9</xdr:col>
      <xdr:colOff>923925</xdr:colOff>
      <xdr:row>91</xdr:row>
      <xdr:rowOff>142875</xdr:rowOff>
    </xdr:from>
    <xdr:to>
      <xdr:col>9</xdr:col>
      <xdr:colOff>933450</xdr:colOff>
      <xdr:row>97</xdr:row>
      <xdr:rowOff>76200</xdr:rowOff>
    </xdr:to>
    <xdr:cxnSp macro="">
      <xdr:nvCxnSpPr>
        <xdr:cNvPr id="45" name="Přímá spojovací čára 47"/>
        <xdr:cNvCxnSpPr/>
      </xdr:nvCxnSpPr>
      <xdr:spPr>
        <a:xfrm flipH="1">
          <a:off x="11944350" y="21021675"/>
          <a:ext cx="9525" cy="1123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xdr:colOff>
      <xdr:row>95</xdr:row>
      <xdr:rowOff>0</xdr:rowOff>
    </xdr:from>
    <xdr:to>
      <xdr:col>9</xdr:col>
      <xdr:colOff>923925</xdr:colOff>
      <xdr:row>95</xdr:row>
      <xdr:rowOff>1</xdr:rowOff>
    </xdr:to>
    <xdr:cxnSp macro="">
      <xdr:nvCxnSpPr>
        <xdr:cNvPr id="46" name="Přímá spojovací čára 48"/>
        <xdr:cNvCxnSpPr/>
      </xdr:nvCxnSpPr>
      <xdr:spPr>
        <a:xfrm flipV="1">
          <a:off x="11049000" y="2166937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xdr:colOff>
      <xdr:row>43</xdr:row>
      <xdr:rowOff>161925</xdr:rowOff>
    </xdr:from>
    <xdr:to>
      <xdr:col>10</xdr:col>
      <xdr:colOff>19050</xdr:colOff>
      <xdr:row>43</xdr:row>
      <xdr:rowOff>161925</xdr:rowOff>
    </xdr:to>
    <xdr:sp macro="" textlink="">
      <xdr:nvSpPr>
        <xdr:cNvPr id="47" name="Line 208"/>
        <xdr:cNvSpPr>
          <a:spLocks noChangeShapeType="1"/>
        </xdr:cNvSpPr>
      </xdr:nvSpPr>
      <xdr:spPr bwMode="auto">
        <a:xfrm flipV="1">
          <a:off x="11039475" y="11582400"/>
          <a:ext cx="1085850" cy="0"/>
        </a:xfrm>
        <a:prstGeom prst="line">
          <a:avLst/>
        </a:prstGeom>
        <a:noFill/>
        <a:ln w="9525">
          <a:solidFill>
            <a:srgbClr val="000000"/>
          </a:solidFill>
          <a:round/>
          <a:headEnd/>
          <a:tailEnd type="triangle" w="med" len="med"/>
        </a:ln>
      </xdr:spPr>
    </xdr:sp>
    <xdr:clientData/>
  </xdr:twoCellAnchor>
  <xdr:twoCellAnchor>
    <xdr:from>
      <xdr:col>6</xdr:col>
      <xdr:colOff>9525</xdr:colOff>
      <xdr:row>27</xdr:row>
      <xdr:rowOff>76200</xdr:rowOff>
    </xdr:from>
    <xdr:to>
      <xdr:col>7</xdr:col>
      <xdr:colOff>0</xdr:colOff>
      <xdr:row>27</xdr:row>
      <xdr:rowOff>76200</xdr:rowOff>
    </xdr:to>
    <xdr:sp macro="" textlink="">
      <xdr:nvSpPr>
        <xdr:cNvPr id="96" name="Line 4"/>
        <xdr:cNvSpPr>
          <a:spLocks noChangeShapeType="1"/>
        </xdr:cNvSpPr>
      </xdr:nvSpPr>
      <xdr:spPr bwMode="auto">
        <a:xfrm>
          <a:off x="8105775" y="8705850"/>
          <a:ext cx="1038225" cy="0"/>
        </a:xfrm>
        <a:prstGeom prst="line">
          <a:avLst/>
        </a:prstGeom>
        <a:noFill/>
        <a:ln w="9525">
          <a:solidFill>
            <a:srgbClr val="000000"/>
          </a:solidFill>
          <a:round/>
          <a:headEnd/>
          <a:tailEnd type="triangle" w="med" len="med"/>
        </a:ln>
      </xdr:spPr>
    </xdr:sp>
    <xdr:clientData/>
  </xdr:twoCellAnchor>
  <xdr:twoCellAnchor>
    <xdr:from>
      <xdr:col>5</xdr:col>
      <xdr:colOff>13607</xdr:colOff>
      <xdr:row>50</xdr:row>
      <xdr:rowOff>172811</xdr:rowOff>
    </xdr:from>
    <xdr:to>
      <xdr:col>6</xdr:col>
      <xdr:colOff>23132</xdr:colOff>
      <xdr:row>50</xdr:row>
      <xdr:rowOff>172811</xdr:rowOff>
    </xdr:to>
    <xdr:sp macro="" textlink="">
      <xdr:nvSpPr>
        <xdr:cNvPr id="97" name="Line 7"/>
        <xdr:cNvSpPr>
          <a:spLocks noChangeShapeType="1"/>
        </xdr:cNvSpPr>
      </xdr:nvSpPr>
      <xdr:spPr bwMode="auto">
        <a:xfrm>
          <a:off x="7500257" y="13412561"/>
          <a:ext cx="619125" cy="0"/>
        </a:xfrm>
        <a:prstGeom prst="line">
          <a:avLst/>
        </a:prstGeom>
        <a:noFill/>
        <a:ln w="9525">
          <a:solidFill>
            <a:srgbClr val="000000"/>
          </a:solidFill>
          <a:round/>
          <a:headEnd/>
          <a:tailEnd type="triangle" w="med" len="med"/>
        </a:ln>
      </xdr:spPr>
    </xdr:sp>
    <xdr:clientData/>
  </xdr:twoCellAnchor>
  <xdr:twoCellAnchor>
    <xdr:from>
      <xdr:col>6</xdr:col>
      <xdr:colOff>9525</xdr:colOff>
      <xdr:row>19</xdr:row>
      <xdr:rowOff>0</xdr:rowOff>
    </xdr:from>
    <xdr:to>
      <xdr:col>6</xdr:col>
      <xdr:colOff>9525</xdr:colOff>
      <xdr:row>51</xdr:row>
      <xdr:rowOff>104775</xdr:rowOff>
    </xdr:to>
    <xdr:sp macro="" textlink="">
      <xdr:nvSpPr>
        <xdr:cNvPr id="98" name="Line 9"/>
        <xdr:cNvSpPr>
          <a:spLocks noChangeShapeType="1"/>
        </xdr:cNvSpPr>
      </xdr:nvSpPr>
      <xdr:spPr bwMode="auto">
        <a:xfrm>
          <a:off x="8105775" y="7019925"/>
          <a:ext cx="0" cy="6562725"/>
        </a:xfrm>
        <a:prstGeom prst="line">
          <a:avLst/>
        </a:prstGeom>
        <a:noFill/>
        <a:ln w="9525">
          <a:solidFill>
            <a:srgbClr val="000000"/>
          </a:solidFill>
          <a:round/>
          <a:headEnd/>
          <a:tailEnd/>
        </a:ln>
      </xdr:spPr>
    </xdr:sp>
    <xdr:clientData/>
  </xdr:twoCellAnchor>
  <xdr:twoCellAnchor>
    <xdr:from>
      <xdr:col>6</xdr:col>
      <xdr:colOff>9525</xdr:colOff>
      <xdr:row>18</xdr:row>
      <xdr:rowOff>295275</xdr:rowOff>
    </xdr:from>
    <xdr:to>
      <xdr:col>7</xdr:col>
      <xdr:colOff>0</xdr:colOff>
      <xdr:row>18</xdr:row>
      <xdr:rowOff>295275</xdr:rowOff>
    </xdr:to>
    <xdr:sp macro="" textlink="">
      <xdr:nvSpPr>
        <xdr:cNvPr id="99" name="Line 10"/>
        <xdr:cNvSpPr>
          <a:spLocks noChangeShapeType="1"/>
        </xdr:cNvSpPr>
      </xdr:nvSpPr>
      <xdr:spPr bwMode="auto">
        <a:xfrm>
          <a:off x="8105775" y="7019925"/>
          <a:ext cx="1038225" cy="0"/>
        </a:xfrm>
        <a:prstGeom prst="line">
          <a:avLst/>
        </a:prstGeom>
        <a:noFill/>
        <a:ln w="9525">
          <a:solidFill>
            <a:srgbClr val="000000"/>
          </a:solidFill>
          <a:round/>
          <a:headEnd/>
          <a:tailEnd type="triangle" w="med" len="med"/>
        </a:ln>
      </xdr:spPr>
    </xdr:sp>
    <xdr:clientData/>
  </xdr:twoCellAnchor>
  <xdr:twoCellAnchor>
    <xdr:from>
      <xdr:col>6</xdr:col>
      <xdr:colOff>9525</xdr:colOff>
      <xdr:row>51</xdr:row>
      <xdr:rowOff>0</xdr:rowOff>
    </xdr:from>
    <xdr:to>
      <xdr:col>6</xdr:col>
      <xdr:colOff>9525</xdr:colOff>
      <xdr:row>74</xdr:row>
      <xdr:rowOff>0</xdr:rowOff>
    </xdr:to>
    <xdr:sp macro="" textlink="">
      <xdr:nvSpPr>
        <xdr:cNvPr id="100" name="Line 15"/>
        <xdr:cNvSpPr>
          <a:spLocks noChangeShapeType="1"/>
        </xdr:cNvSpPr>
      </xdr:nvSpPr>
      <xdr:spPr bwMode="auto">
        <a:xfrm>
          <a:off x="8105775" y="13477875"/>
          <a:ext cx="0" cy="5010150"/>
        </a:xfrm>
        <a:prstGeom prst="line">
          <a:avLst/>
        </a:prstGeom>
        <a:noFill/>
        <a:ln w="9525">
          <a:solidFill>
            <a:srgbClr val="000000"/>
          </a:solidFill>
          <a:round/>
          <a:headEnd/>
          <a:tailEnd/>
        </a:ln>
      </xdr:spPr>
    </xdr:sp>
    <xdr:clientData/>
  </xdr:twoCellAnchor>
  <xdr:twoCellAnchor>
    <xdr:from>
      <xdr:col>6</xdr:col>
      <xdr:colOff>19050</xdr:colOff>
      <xdr:row>57</xdr:row>
      <xdr:rowOff>0</xdr:rowOff>
    </xdr:from>
    <xdr:to>
      <xdr:col>7</xdr:col>
      <xdr:colOff>9525</xdr:colOff>
      <xdr:row>57</xdr:row>
      <xdr:rowOff>0</xdr:rowOff>
    </xdr:to>
    <xdr:sp macro="" textlink="">
      <xdr:nvSpPr>
        <xdr:cNvPr id="101" name="Line 17"/>
        <xdr:cNvSpPr>
          <a:spLocks noChangeShapeType="1"/>
        </xdr:cNvSpPr>
      </xdr:nvSpPr>
      <xdr:spPr bwMode="auto">
        <a:xfrm>
          <a:off x="8115300" y="14687550"/>
          <a:ext cx="1038225" cy="0"/>
        </a:xfrm>
        <a:prstGeom prst="line">
          <a:avLst/>
        </a:prstGeom>
        <a:noFill/>
        <a:ln w="9525">
          <a:solidFill>
            <a:srgbClr val="000000"/>
          </a:solidFill>
          <a:round/>
          <a:headEnd/>
          <a:tailEnd type="triangle" w="med" len="med"/>
        </a:ln>
      </xdr:spPr>
    </xdr:sp>
    <xdr:clientData/>
  </xdr:twoCellAnchor>
  <xdr:twoCellAnchor>
    <xdr:from>
      <xdr:col>6</xdr:col>
      <xdr:colOff>9525</xdr:colOff>
      <xdr:row>59</xdr:row>
      <xdr:rowOff>142875</xdr:rowOff>
    </xdr:from>
    <xdr:to>
      <xdr:col>6</xdr:col>
      <xdr:colOff>9525</xdr:colOff>
      <xdr:row>72</xdr:row>
      <xdr:rowOff>0</xdr:rowOff>
    </xdr:to>
    <xdr:sp macro="" textlink="">
      <xdr:nvSpPr>
        <xdr:cNvPr id="102" name="Line 23"/>
        <xdr:cNvSpPr>
          <a:spLocks noChangeShapeType="1"/>
        </xdr:cNvSpPr>
      </xdr:nvSpPr>
      <xdr:spPr bwMode="auto">
        <a:xfrm>
          <a:off x="8105775" y="15211425"/>
          <a:ext cx="0" cy="2876550"/>
        </a:xfrm>
        <a:prstGeom prst="line">
          <a:avLst/>
        </a:prstGeom>
        <a:noFill/>
        <a:ln w="9525">
          <a:solidFill>
            <a:srgbClr val="000000"/>
          </a:solidFill>
          <a:round/>
          <a:headEnd/>
          <a:tailEnd/>
        </a:ln>
      </xdr:spPr>
    </xdr:sp>
    <xdr:clientData/>
  </xdr:twoCellAnchor>
  <xdr:twoCellAnchor>
    <xdr:from>
      <xdr:col>6</xdr:col>
      <xdr:colOff>9525</xdr:colOff>
      <xdr:row>43</xdr:row>
      <xdr:rowOff>38100</xdr:rowOff>
    </xdr:from>
    <xdr:to>
      <xdr:col>7</xdr:col>
      <xdr:colOff>0</xdr:colOff>
      <xdr:row>43</xdr:row>
      <xdr:rowOff>38100</xdr:rowOff>
    </xdr:to>
    <xdr:sp macro="" textlink="">
      <xdr:nvSpPr>
        <xdr:cNvPr id="103" name="Line 31"/>
        <xdr:cNvSpPr>
          <a:spLocks noChangeShapeType="1"/>
        </xdr:cNvSpPr>
      </xdr:nvSpPr>
      <xdr:spPr bwMode="auto">
        <a:xfrm>
          <a:off x="8105775" y="11915775"/>
          <a:ext cx="1038225" cy="0"/>
        </a:xfrm>
        <a:prstGeom prst="line">
          <a:avLst/>
        </a:prstGeom>
        <a:noFill/>
        <a:ln w="9525">
          <a:solidFill>
            <a:srgbClr val="000000"/>
          </a:solidFill>
          <a:round/>
          <a:headEnd/>
          <a:tailEnd type="triangle" w="med" len="med"/>
        </a:ln>
      </xdr:spPr>
    </xdr:sp>
    <xdr:clientData/>
  </xdr:twoCellAnchor>
  <xdr:twoCellAnchor>
    <xdr:from>
      <xdr:col>6</xdr:col>
      <xdr:colOff>9525</xdr:colOff>
      <xdr:row>74</xdr:row>
      <xdr:rowOff>0</xdr:rowOff>
    </xdr:from>
    <xdr:to>
      <xdr:col>6</xdr:col>
      <xdr:colOff>9525</xdr:colOff>
      <xdr:row>83</xdr:row>
      <xdr:rowOff>104775</xdr:rowOff>
    </xdr:to>
    <xdr:sp macro="" textlink="">
      <xdr:nvSpPr>
        <xdr:cNvPr id="104" name="Line 36"/>
        <xdr:cNvSpPr>
          <a:spLocks noChangeShapeType="1"/>
        </xdr:cNvSpPr>
      </xdr:nvSpPr>
      <xdr:spPr bwMode="auto">
        <a:xfrm>
          <a:off x="8105775" y="18488025"/>
          <a:ext cx="0" cy="2171700"/>
        </a:xfrm>
        <a:prstGeom prst="line">
          <a:avLst/>
        </a:prstGeom>
        <a:noFill/>
        <a:ln w="9525">
          <a:solidFill>
            <a:srgbClr val="000000"/>
          </a:solidFill>
          <a:round/>
          <a:headEnd/>
          <a:tailEnd/>
        </a:ln>
      </xdr:spPr>
    </xdr:sp>
    <xdr:clientData/>
  </xdr:twoCellAnchor>
  <xdr:twoCellAnchor>
    <xdr:from>
      <xdr:col>6</xdr:col>
      <xdr:colOff>19050</xdr:colOff>
      <xdr:row>39</xdr:row>
      <xdr:rowOff>38100</xdr:rowOff>
    </xdr:from>
    <xdr:to>
      <xdr:col>7</xdr:col>
      <xdr:colOff>9525</xdr:colOff>
      <xdr:row>39</xdr:row>
      <xdr:rowOff>38100</xdr:rowOff>
    </xdr:to>
    <xdr:sp macro="" textlink="">
      <xdr:nvSpPr>
        <xdr:cNvPr id="105" name="Line 69"/>
        <xdr:cNvSpPr>
          <a:spLocks noChangeShapeType="1"/>
        </xdr:cNvSpPr>
      </xdr:nvSpPr>
      <xdr:spPr bwMode="auto">
        <a:xfrm flipV="1">
          <a:off x="8115300" y="11115675"/>
          <a:ext cx="1038225" cy="0"/>
        </a:xfrm>
        <a:prstGeom prst="line">
          <a:avLst/>
        </a:prstGeom>
        <a:noFill/>
        <a:ln w="9525">
          <a:solidFill>
            <a:srgbClr val="000000"/>
          </a:solidFill>
          <a:round/>
          <a:headEnd/>
          <a:tailEnd type="triangle" w="med" len="med"/>
        </a:ln>
      </xdr:spPr>
    </xdr:sp>
    <xdr:clientData/>
  </xdr:twoCellAnchor>
  <xdr:twoCellAnchor>
    <xdr:from>
      <xdr:col>6</xdr:col>
      <xdr:colOff>9525</xdr:colOff>
      <xdr:row>15</xdr:row>
      <xdr:rowOff>76200</xdr:rowOff>
    </xdr:from>
    <xdr:to>
      <xdr:col>6</xdr:col>
      <xdr:colOff>9525</xdr:colOff>
      <xdr:row>21</xdr:row>
      <xdr:rowOff>0</xdr:rowOff>
    </xdr:to>
    <xdr:sp macro="" textlink="">
      <xdr:nvSpPr>
        <xdr:cNvPr id="106" name="Line 99"/>
        <xdr:cNvSpPr>
          <a:spLocks noChangeShapeType="1"/>
        </xdr:cNvSpPr>
      </xdr:nvSpPr>
      <xdr:spPr bwMode="auto">
        <a:xfrm>
          <a:off x="8105775" y="6257925"/>
          <a:ext cx="0" cy="1162050"/>
        </a:xfrm>
        <a:prstGeom prst="line">
          <a:avLst/>
        </a:prstGeom>
        <a:noFill/>
        <a:ln w="9525">
          <a:solidFill>
            <a:srgbClr val="000000"/>
          </a:solidFill>
          <a:round/>
          <a:headEnd/>
          <a:tailEnd/>
        </a:ln>
      </xdr:spPr>
    </xdr:sp>
    <xdr:clientData/>
  </xdr:twoCellAnchor>
  <xdr:twoCellAnchor>
    <xdr:from>
      <xdr:col>6</xdr:col>
      <xdr:colOff>9525</xdr:colOff>
      <xdr:row>15</xdr:row>
      <xdr:rowOff>76200</xdr:rowOff>
    </xdr:from>
    <xdr:to>
      <xdr:col>7</xdr:col>
      <xdr:colOff>0</xdr:colOff>
      <xdr:row>15</xdr:row>
      <xdr:rowOff>76200</xdr:rowOff>
    </xdr:to>
    <xdr:sp macro="" textlink="">
      <xdr:nvSpPr>
        <xdr:cNvPr id="107" name="Line 100"/>
        <xdr:cNvSpPr>
          <a:spLocks noChangeShapeType="1"/>
        </xdr:cNvSpPr>
      </xdr:nvSpPr>
      <xdr:spPr bwMode="auto">
        <a:xfrm>
          <a:off x="8105775" y="6257925"/>
          <a:ext cx="1038225" cy="0"/>
        </a:xfrm>
        <a:prstGeom prst="line">
          <a:avLst/>
        </a:prstGeom>
        <a:noFill/>
        <a:ln w="9525">
          <a:solidFill>
            <a:srgbClr val="000000"/>
          </a:solidFill>
          <a:round/>
          <a:headEnd/>
          <a:tailEnd type="triangle" w="med" len="med"/>
        </a:ln>
      </xdr:spPr>
    </xdr:sp>
    <xdr:clientData/>
  </xdr:twoCellAnchor>
  <xdr:twoCellAnchor>
    <xdr:from>
      <xdr:col>6</xdr:col>
      <xdr:colOff>9525</xdr:colOff>
      <xdr:row>72</xdr:row>
      <xdr:rowOff>0</xdr:rowOff>
    </xdr:from>
    <xdr:to>
      <xdr:col>6</xdr:col>
      <xdr:colOff>9525</xdr:colOff>
      <xdr:row>74</xdr:row>
      <xdr:rowOff>0</xdr:rowOff>
    </xdr:to>
    <xdr:sp macro="" textlink="">
      <xdr:nvSpPr>
        <xdr:cNvPr id="108" name="Line 105"/>
        <xdr:cNvSpPr>
          <a:spLocks noChangeShapeType="1"/>
        </xdr:cNvSpPr>
      </xdr:nvSpPr>
      <xdr:spPr bwMode="auto">
        <a:xfrm>
          <a:off x="8105775" y="18087975"/>
          <a:ext cx="0" cy="400050"/>
        </a:xfrm>
        <a:prstGeom prst="line">
          <a:avLst/>
        </a:prstGeom>
        <a:noFill/>
        <a:ln w="9525">
          <a:solidFill>
            <a:srgbClr val="000000"/>
          </a:solidFill>
          <a:round/>
          <a:headEnd/>
          <a:tailEnd/>
        </a:ln>
      </xdr:spPr>
    </xdr:sp>
    <xdr:clientData/>
  </xdr:twoCellAnchor>
  <xdr:twoCellAnchor>
    <xdr:from>
      <xdr:col>5</xdr:col>
      <xdr:colOff>594479</xdr:colOff>
      <xdr:row>83</xdr:row>
      <xdr:rowOff>99332</xdr:rowOff>
    </xdr:from>
    <xdr:to>
      <xdr:col>6</xdr:col>
      <xdr:colOff>8164</xdr:colOff>
      <xdr:row>99</xdr:row>
      <xdr:rowOff>15724</xdr:rowOff>
    </xdr:to>
    <xdr:sp macro="" textlink="">
      <xdr:nvSpPr>
        <xdr:cNvPr id="109" name="Line 118"/>
        <xdr:cNvSpPr>
          <a:spLocks noChangeShapeType="1"/>
        </xdr:cNvSpPr>
      </xdr:nvSpPr>
      <xdr:spPr bwMode="auto">
        <a:xfrm flipH="1">
          <a:off x="8081129" y="20654282"/>
          <a:ext cx="23285" cy="3154892"/>
        </a:xfrm>
        <a:prstGeom prst="line">
          <a:avLst/>
        </a:prstGeom>
        <a:noFill/>
        <a:ln w="9525">
          <a:solidFill>
            <a:srgbClr val="000000"/>
          </a:solidFill>
          <a:round/>
          <a:headEnd/>
          <a:tailEnd/>
        </a:ln>
      </xdr:spPr>
    </xdr:sp>
    <xdr:clientData/>
  </xdr:twoCellAnchor>
  <xdr:twoCellAnchor>
    <xdr:from>
      <xdr:col>6</xdr:col>
      <xdr:colOff>19050</xdr:colOff>
      <xdr:row>79</xdr:row>
      <xdr:rowOff>47625</xdr:rowOff>
    </xdr:from>
    <xdr:to>
      <xdr:col>7</xdr:col>
      <xdr:colOff>9525</xdr:colOff>
      <xdr:row>79</xdr:row>
      <xdr:rowOff>47625</xdr:rowOff>
    </xdr:to>
    <xdr:sp macro="" textlink="">
      <xdr:nvSpPr>
        <xdr:cNvPr id="110" name="Line 121"/>
        <xdr:cNvSpPr>
          <a:spLocks noChangeShapeType="1"/>
        </xdr:cNvSpPr>
      </xdr:nvSpPr>
      <xdr:spPr bwMode="auto">
        <a:xfrm>
          <a:off x="8115300" y="19640550"/>
          <a:ext cx="1038225" cy="0"/>
        </a:xfrm>
        <a:prstGeom prst="line">
          <a:avLst/>
        </a:prstGeom>
        <a:noFill/>
        <a:ln w="9525">
          <a:solidFill>
            <a:srgbClr val="000000"/>
          </a:solidFill>
          <a:round/>
          <a:headEnd/>
          <a:tailEnd type="triangle" w="med" len="med"/>
        </a:ln>
      </xdr:spPr>
    </xdr:sp>
    <xdr:clientData/>
  </xdr:twoCellAnchor>
  <xdr:twoCellAnchor>
    <xdr:from>
      <xdr:col>6</xdr:col>
      <xdr:colOff>9525</xdr:colOff>
      <xdr:row>74</xdr:row>
      <xdr:rowOff>0</xdr:rowOff>
    </xdr:from>
    <xdr:to>
      <xdr:col>6</xdr:col>
      <xdr:colOff>9525</xdr:colOff>
      <xdr:row>81</xdr:row>
      <xdr:rowOff>47625</xdr:rowOff>
    </xdr:to>
    <xdr:sp macro="" textlink="">
      <xdr:nvSpPr>
        <xdr:cNvPr id="111" name="Line 127"/>
        <xdr:cNvSpPr>
          <a:spLocks noChangeShapeType="1"/>
        </xdr:cNvSpPr>
      </xdr:nvSpPr>
      <xdr:spPr bwMode="auto">
        <a:xfrm>
          <a:off x="8105775" y="18488025"/>
          <a:ext cx="0" cy="1533525"/>
        </a:xfrm>
        <a:prstGeom prst="line">
          <a:avLst/>
        </a:prstGeom>
        <a:noFill/>
        <a:ln w="9525">
          <a:solidFill>
            <a:srgbClr val="000000"/>
          </a:solidFill>
          <a:round/>
          <a:headEnd/>
          <a:tailEnd/>
        </a:ln>
      </xdr:spPr>
    </xdr:sp>
    <xdr:clientData/>
  </xdr:twoCellAnchor>
  <xdr:twoCellAnchor>
    <xdr:from>
      <xdr:col>8</xdr:col>
      <xdr:colOff>857250</xdr:colOff>
      <xdr:row>60</xdr:row>
      <xdr:rowOff>0</xdr:rowOff>
    </xdr:from>
    <xdr:to>
      <xdr:col>8</xdr:col>
      <xdr:colOff>857250</xdr:colOff>
      <xdr:row>60</xdr:row>
      <xdr:rowOff>0</xdr:rowOff>
    </xdr:to>
    <xdr:sp macro="" textlink="">
      <xdr:nvSpPr>
        <xdr:cNvPr id="112" name="Line 146"/>
        <xdr:cNvSpPr>
          <a:spLocks noChangeShapeType="1"/>
        </xdr:cNvSpPr>
      </xdr:nvSpPr>
      <xdr:spPr bwMode="auto">
        <a:xfrm flipV="1">
          <a:off x="11182350" y="15335250"/>
          <a:ext cx="0" cy="0"/>
        </a:xfrm>
        <a:prstGeom prst="line">
          <a:avLst/>
        </a:prstGeom>
        <a:noFill/>
        <a:ln w="9525">
          <a:solidFill>
            <a:srgbClr val="000000"/>
          </a:solidFill>
          <a:round/>
          <a:headEnd/>
          <a:tailEnd type="triangle" w="med" len="med"/>
        </a:ln>
      </xdr:spPr>
    </xdr:sp>
    <xdr:clientData/>
  </xdr:twoCellAnchor>
  <xdr:twoCellAnchor>
    <xdr:from>
      <xdr:col>6</xdr:col>
      <xdr:colOff>19050</xdr:colOff>
      <xdr:row>75</xdr:row>
      <xdr:rowOff>66675</xdr:rowOff>
    </xdr:from>
    <xdr:to>
      <xdr:col>7</xdr:col>
      <xdr:colOff>9525</xdr:colOff>
      <xdr:row>75</xdr:row>
      <xdr:rowOff>66675</xdr:rowOff>
    </xdr:to>
    <xdr:sp macro="" textlink="">
      <xdr:nvSpPr>
        <xdr:cNvPr id="113" name="Line 155"/>
        <xdr:cNvSpPr>
          <a:spLocks noChangeShapeType="1"/>
        </xdr:cNvSpPr>
      </xdr:nvSpPr>
      <xdr:spPr bwMode="auto">
        <a:xfrm>
          <a:off x="8115300" y="18745200"/>
          <a:ext cx="1038225" cy="0"/>
        </a:xfrm>
        <a:prstGeom prst="line">
          <a:avLst/>
        </a:prstGeom>
        <a:noFill/>
        <a:ln w="9525">
          <a:solidFill>
            <a:srgbClr val="000000"/>
          </a:solidFill>
          <a:round/>
          <a:headEnd/>
          <a:tailEnd type="triangle" w="med" len="med"/>
        </a:ln>
      </xdr:spPr>
    </xdr:sp>
    <xdr:clientData/>
  </xdr:twoCellAnchor>
  <xdr:twoCellAnchor>
    <xdr:from>
      <xdr:col>8</xdr:col>
      <xdr:colOff>0</xdr:colOff>
      <xdr:row>54</xdr:row>
      <xdr:rowOff>9525</xdr:rowOff>
    </xdr:from>
    <xdr:to>
      <xdr:col>8</xdr:col>
      <xdr:colOff>0</xdr:colOff>
      <xdr:row>55</xdr:row>
      <xdr:rowOff>9525</xdr:rowOff>
    </xdr:to>
    <xdr:sp macro="" textlink="">
      <xdr:nvSpPr>
        <xdr:cNvPr id="114" name="Line 174"/>
        <xdr:cNvSpPr>
          <a:spLocks noChangeShapeType="1"/>
        </xdr:cNvSpPr>
      </xdr:nvSpPr>
      <xdr:spPr bwMode="auto">
        <a:xfrm>
          <a:off x="10325100" y="14106525"/>
          <a:ext cx="0" cy="200025"/>
        </a:xfrm>
        <a:prstGeom prst="line">
          <a:avLst/>
        </a:prstGeom>
        <a:noFill/>
        <a:ln w="9525">
          <a:solidFill>
            <a:srgbClr val="000000"/>
          </a:solidFill>
          <a:round/>
          <a:headEnd/>
          <a:tailEnd type="triangle" w="med" len="med"/>
        </a:ln>
      </xdr:spPr>
    </xdr:sp>
    <xdr:clientData/>
  </xdr:twoCellAnchor>
  <xdr:twoCellAnchor>
    <xdr:from>
      <xdr:col>6</xdr:col>
      <xdr:colOff>19050</xdr:colOff>
      <xdr:row>61</xdr:row>
      <xdr:rowOff>123825</xdr:rowOff>
    </xdr:from>
    <xdr:to>
      <xdr:col>7</xdr:col>
      <xdr:colOff>0</xdr:colOff>
      <xdr:row>61</xdr:row>
      <xdr:rowOff>123825</xdr:rowOff>
    </xdr:to>
    <xdr:sp macro="" textlink="">
      <xdr:nvSpPr>
        <xdr:cNvPr id="115" name="Line 177"/>
        <xdr:cNvSpPr>
          <a:spLocks noChangeShapeType="1"/>
        </xdr:cNvSpPr>
      </xdr:nvSpPr>
      <xdr:spPr bwMode="auto">
        <a:xfrm flipV="1">
          <a:off x="8115300" y="15773400"/>
          <a:ext cx="1028700" cy="0"/>
        </a:xfrm>
        <a:prstGeom prst="line">
          <a:avLst/>
        </a:prstGeom>
        <a:noFill/>
        <a:ln w="9525">
          <a:solidFill>
            <a:srgbClr val="000000"/>
          </a:solidFill>
          <a:round/>
          <a:headEnd/>
          <a:tailEnd type="triangle" w="med" len="med"/>
        </a:ln>
      </xdr:spPr>
    </xdr:sp>
    <xdr:clientData/>
  </xdr:twoCellAnchor>
  <xdr:twoCellAnchor>
    <xdr:from>
      <xdr:col>6</xdr:col>
      <xdr:colOff>9525</xdr:colOff>
      <xdr:row>35</xdr:row>
      <xdr:rowOff>38100</xdr:rowOff>
    </xdr:from>
    <xdr:to>
      <xdr:col>7</xdr:col>
      <xdr:colOff>0</xdr:colOff>
      <xdr:row>35</xdr:row>
      <xdr:rowOff>38100</xdr:rowOff>
    </xdr:to>
    <xdr:sp macro="" textlink="">
      <xdr:nvSpPr>
        <xdr:cNvPr id="116" name="Line 194"/>
        <xdr:cNvSpPr>
          <a:spLocks noChangeShapeType="1"/>
        </xdr:cNvSpPr>
      </xdr:nvSpPr>
      <xdr:spPr bwMode="auto">
        <a:xfrm>
          <a:off x="8105775" y="10287000"/>
          <a:ext cx="1038225" cy="0"/>
        </a:xfrm>
        <a:prstGeom prst="line">
          <a:avLst/>
        </a:prstGeom>
        <a:noFill/>
        <a:ln w="9525">
          <a:solidFill>
            <a:srgbClr val="000000"/>
          </a:solidFill>
          <a:round/>
          <a:headEnd/>
          <a:tailEnd type="triangle" w="med" len="med"/>
        </a:ln>
      </xdr:spPr>
    </xdr:sp>
    <xdr:clientData/>
  </xdr:twoCellAnchor>
  <xdr:twoCellAnchor>
    <xdr:from>
      <xdr:col>8</xdr:col>
      <xdr:colOff>0</xdr:colOff>
      <xdr:row>59</xdr:row>
      <xdr:rowOff>0</xdr:rowOff>
    </xdr:from>
    <xdr:to>
      <xdr:col>8</xdr:col>
      <xdr:colOff>0</xdr:colOff>
      <xdr:row>60</xdr:row>
      <xdr:rowOff>0</xdr:rowOff>
    </xdr:to>
    <xdr:sp macro="" textlink="">
      <xdr:nvSpPr>
        <xdr:cNvPr id="117" name="Line 196"/>
        <xdr:cNvSpPr>
          <a:spLocks noChangeShapeType="1"/>
        </xdr:cNvSpPr>
      </xdr:nvSpPr>
      <xdr:spPr bwMode="auto">
        <a:xfrm flipV="1">
          <a:off x="10325100" y="15068550"/>
          <a:ext cx="0" cy="266700"/>
        </a:xfrm>
        <a:prstGeom prst="line">
          <a:avLst/>
        </a:prstGeom>
        <a:noFill/>
        <a:ln w="9525">
          <a:solidFill>
            <a:srgbClr val="000000"/>
          </a:solidFill>
          <a:round/>
          <a:headEnd/>
          <a:tailEnd type="triangle" w="med" len="med"/>
        </a:ln>
      </xdr:spPr>
    </xdr:sp>
    <xdr:clientData/>
  </xdr:twoCellAnchor>
  <xdr:twoCellAnchor>
    <xdr:from>
      <xdr:col>8</xdr:col>
      <xdr:colOff>0</xdr:colOff>
      <xdr:row>50</xdr:row>
      <xdr:rowOff>0</xdr:rowOff>
    </xdr:from>
    <xdr:to>
      <xdr:col>8</xdr:col>
      <xdr:colOff>0</xdr:colOff>
      <xdr:row>50</xdr:row>
      <xdr:rowOff>333375</xdr:rowOff>
    </xdr:to>
    <xdr:sp macro="" textlink="">
      <xdr:nvSpPr>
        <xdr:cNvPr id="118" name="Line 198"/>
        <xdr:cNvSpPr>
          <a:spLocks noChangeShapeType="1"/>
        </xdr:cNvSpPr>
      </xdr:nvSpPr>
      <xdr:spPr bwMode="auto">
        <a:xfrm flipV="1">
          <a:off x="10325100" y="13239750"/>
          <a:ext cx="0" cy="238125"/>
        </a:xfrm>
        <a:prstGeom prst="line">
          <a:avLst/>
        </a:prstGeom>
        <a:noFill/>
        <a:ln w="9525">
          <a:solidFill>
            <a:srgbClr val="000000"/>
          </a:solidFill>
          <a:round/>
          <a:headEnd/>
          <a:tailEnd type="triangle" w="med" len="med"/>
        </a:ln>
      </xdr:spPr>
    </xdr:sp>
    <xdr:clientData/>
  </xdr:twoCellAnchor>
  <xdr:twoCellAnchor>
    <xdr:from>
      <xdr:col>9</xdr:col>
      <xdr:colOff>19050</xdr:colOff>
      <xdr:row>24</xdr:row>
      <xdr:rowOff>0</xdr:rowOff>
    </xdr:from>
    <xdr:to>
      <xdr:col>10</xdr:col>
      <xdr:colOff>9525</xdr:colOff>
      <xdr:row>24</xdr:row>
      <xdr:rowOff>0</xdr:rowOff>
    </xdr:to>
    <xdr:sp macro="" textlink="">
      <xdr:nvSpPr>
        <xdr:cNvPr id="119" name="Line 204"/>
        <xdr:cNvSpPr>
          <a:spLocks noChangeShapeType="1"/>
        </xdr:cNvSpPr>
      </xdr:nvSpPr>
      <xdr:spPr bwMode="auto">
        <a:xfrm>
          <a:off x="11630025" y="8020050"/>
          <a:ext cx="1076325" cy="0"/>
        </a:xfrm>
        <a:prstGeom prst="line">
          <a:avLst/>
        </a:prstGeom>
        <a:noFill/>
        <a:ln w="9525">
          <a:solidFill>
            <a:srgbClr val="000000"/>
          </a:solidFill>
          <a:round/>
          <a:headEnd/>
          <a:tailEnd type="triangle" w="med" len="med"/>
        </a:ln>
      </xdr:spPr>
    </xdr:sp>
    <xdr:clientData/>
  </xdr:twoCellAnchor>
  <xdr:twoCellAnchor>
    <xdr:from>
      <xdr:col>9</xdr:col>
      <xdr:colOff>13607</xdr:colOff>
      <xdr:row>61</xdr:row>
      <xdr:rowOff>161925</xdr:rowOff>
    </xdr:from>
    <xdr:to>
      <xdr:col>10</xdr:col>
      <xdr:colOff>13607</xdr:colOff>
      <xdr:row>61</xdr:row>
      <xdr:rowOff>161925</xdr:rowOff>
    </xdr:to>
    <xdr:sp macro="" textlink="">
      <xdr:nvSpPr>
        <xdr:cNvPr id="120" name="Line 208"/>
        <xdr:cNvSpPr>
          <a:spLocks noChangeShapeType="1"/>
        </xdr:cNvSpPr>
      </xdr:nvSpPr>
      <xdr:spPr bwMode="auto">
        <a:xfrm flipV="1">
          <a:off x="11624582" y="15811500"/>
          <a:ext cx="1085850" cy="0"/>
        </a:xfrm>
        <a:prstGeom prst="line">
          <a:avLst/>
        </a:prstGeom>
        <a:noFill/>
        <a:ln w="9525">
          <a:solidFill>
            <a:srgbClr val="000000"/>
          </a:solidFill>
          <a:round/>
          <a:headEnd/>
          <a:tailEnd type="triangle" w="med" len="med"/>
        </a:ln>
      </xdr:spPr>
    </xdr:sp>
    <xdr:clientData/>
  </xdr:twoCellAnchor>
  <xdr:twoCellAnchor>
    <xdr:from>
      <xdr:col>8</xdr:col>
      <xdr:colOff>0</xdr:colOff>
      <xdr:row>63</xdr:row>
      <xdr:rowOff>9525</xdr:rowOff>
    </xdr:from>
    <xdr:to>
      <xdr:col>8</xdr:col>
      <xdr:colOff>0</xdr:colOff>
      <xdr:row>64</xdr:row>
      <xdr:rowOff>9525</xdr:rowOff>
    </xdr:to>
    <xdr:sp macro="" textlink="">
      <xdr:nvSpPr>
        <xdr:cNvPr id="121" name="Line 211"/>
        <xdr:cNvSpPr>
          <a:spLocks noChangeShapeType="1"/>
        </xdr:cNvSpPr>
      </xdr:nvSpPr>
      <xdr:spPr bwMode="auto">
        <a:xfrm>
          <a:off x="10325100" y="16040100"/>
          <a:ext cx="0" cy="285750"/>
        </a:xfrm>
        <a:prstGeom prst="line">
          <a:avLst/>
        </a:prstGeom>
        <a:noFill/>
        <a:ln w="9525">
          <a:solidFill>
            <a:srgbClr val="000000"/>
          </a:solidFill>
          <a:round/>
          <a:headEnd/>
          <a:tailEnd type="triangle" w="med" len="med"/>
        </a:ln>
      </xdr:spPr>
    </xdr:sp>
    <xdr:clientData/>
  </xdr:twoCellAnchor>
  <xdr:twoCellAnchor>
    <xdr:from>
      <xdr:col>8</xdr:col>
      <xdr:colOff>0</xdr:colOff>
      <xdr:row>68</xdr:row>
      <xdr:rowOff>9525</xdr:rowOff>
    </xdr:from>
    <xdr:to>
      <xdr:col>8</xdr:col>
      <xdr:colOff>0</xdr:colOff>
      <xdr:row>69</xdr:row>
      <xdr:rowOff>9525</xdr:rowOff>
    </xdr:to>
    <xdr:sp macro="" textlink="">
      <xdr:nvSpPr>
        <xdr:cNvPr id="122" name="Line 218"/>
        <xdr:cNvSpPr>
          <a:spLocks noChangeShapeType="1"/>
        </xdr:cNvSpPr>
      </xdr:nvSpPr>
      <xdr:spPr bwMode="auto">
        <a:xfrm flipV="1">
          <a:off x="10325100" y="17202150"/>
          <a:ext cx="0" cy="304800"/>
        </a:xfrm>
        <a:prstGeom prst="line">
          <a:avLst/>
        </a:prstGeom>
        <a:noFill/>
        <a:ln w="9525">
          <a:solidFill>
            <a:srgbClr val="000000"/>
          </a:solidFill>
          <a:round/>
          <a:headEnd/>
          <a:tailEnd type="triangle" w="med" len="med"/>
        </a:ln>
      </xdr:spPr>
    </xdr:sp>
    <xdr:clientData/>
  </xdr:twoCellAnchor>
  <xdr:twoCellAnchor>
    <xdr:from>
      <xdr:col>6</xdr:col>
      <xdr:colOff>28575</xdr:colOff>
      <xdr:row>70</xdr:row>
      <xdr:rowOff>219075</xdr:rowOff>
    </xdr:from>
    <xdr:to>
      <xdr:col>7</xdr:col>
      <xdr:colOff>0</xdr:colOff>
      <xdr:row>71</xdr:row>
      <xdr:rowOff>0</xdr:rowOff>
    </xdr:to>
    <xdr:sp macro="" textlink="">
      <xdr:nvSpPr>
        <xdr:cNvPr id="123" name="Line 232"/>
        <xdr:cNvSpPr>
          <a:spLocks noChangeShapeType="1"/>
        </xdr:cNvSpPr>
      </xdr:nvSpPr>
      <xdr:spPr bwMode="auto">
        <a:xfrm>
          <a:off x="8124825" y="17897475"/>
          <a:ext cx="1019175" cy="0"/>
        </a:xfrm>
        <a:prstGeom prst="line">
          <a:avLst/>
        </a:prstGeom>
        <a:noFill/>
        <a:ln w="9525">
          <a:solidFill>
            <a:srgbClr val="000000"/>
          </a:solidFill>
          <a:round/>
          <a:headEnd/>
          <a:tailEnd type="triangle" w="med" len="med"/>
        </a:ln>
      </xdr:spPr>
    </xdr:sp>
    <xdr:clientData/>
  </xdr:twoCellAnchor>
  <xdr:twoCellAnchor>
    <xdr:from>
      <xdr:col>6</xdr:col>
      <xdr:colOff>9525</xdr:colOff>
      <xdr:row>87</xdr:row>
      <xdr:rowOff>104775</xdr:rowOff>
    </xdr:from>
    <xdr:to>
      <xdr:col>7</xdr:col>
      <xdr:colOff>0</xdr:colOff>
      <xdr:row>87</xdr:row>
      <xdr:rowOff>104775</xdr:rowOff>
    </xdr:to>
    <xdr:sp macro="" textlink="">
      <xdr:nvSpPr>
        <xdr:cNvPr id="124" name="Line 237"/>
        <xdr:cNvSpPr>
          <a:spLocks noChangeShapeType="1"/>
        </xdr:cNvSpPr>
      </xdr:nvSpPr>
      <xdr:spPr bwMode="auto">
        <a:xfrm>
          <a:off x="8105775" y="21564600"/>
          <a:ext cx="1038225" cy="0"/>
        </a:xfrm>
        <a:prstGeom prst="line">
          <a:avLst/>
        </a:prstGeom>
        <a:noFill/>
        <a:ln w="9525">
          <a:solidFill>
            <a:srgbClr val="000000"/>
          </a:solidFill>
          <a:round/>
          <a:headEnd/>
          <a:tailEnd type="triangle" w="med" len="med"/>
        </a:ln>
      </xdr:spPr>
    </xdr:sp>
    <xdr:clientData/>
  </xdr:twoCellAnchor>
  <xdr:twoCellAnchor>
    <xdr:from>
      <xdr:col>6</xdr:col>
      <xdr:colOff>9525</xdr:colOff>
      <xdr:row>48</xdr:row>
      <xdr:rowOff>0</xdr:rowOff>
    </xdr:from>
    <xdr:to>
      <xdr:col>7</xdr:col>
      <xdr:colOff>0</xdr:colOff>
      <xdr:row>48</xdr:row>
      <xdr:rowOff>0</xdr:rowOff>
    </xdr:to>
    <xdr:sp macro="" textlink="">
      <xdr:nvSpPr>
        <xdr:cNvPr id="125" name="Line 239"/>
        <xdr:cNvSpPr>
          <a:spLocks noChangeShapeType="1"/>
        </xdr:cNvSpPr>
      </xdr:nvSpPr>
      <xdr:spPr bwMode="auto">
        <a:xfrm>
          <a:off x="8105775" y="12858750"/>
          <a:ext cx="1038225" cy="0"/>
        </a:xfrm>
        <a:prstGeom prst="line">
          <a:avLst/>
        </a:prstGeom>
        <a:noFill/>
        <a:ln w="9525">
          <a:solidFill>
            <a:srgbClr val="000000"/>
          </a:solidFill>
          <a:round/>
          <a:headEnd/>
          <a:tailEnd type="triangle" w="med" len="med"/>
        </a:ln>
      </xdr:spPr>
    </xdr:sp>
    <xdr:clientData/>
  </xdr:twoCellAnchor>
  <xdr:twoCellAnchor>
    <xdr:from>
      <xdr:col>6</xdr:col>
      <xdr:colOff>9525</xdr:colOff>
      <xdr:row>23</xdr:row>
      <xdr:rowOff>0</xdr:rowOff>
    </xdr:from>
    <xdr:to>
      <xdr:col>7</xdr:col>
      <xdr:colOff>0</xdr:colOff>
      <xdr:row>23</xdr:row>
      <xdr:rowOff>0</xdr:rowOff>
    </xdr:to>
    <xdr:sp macro="" textlink="">
      <xdr:nvSpPr>
        <xdr:cNvPr id="126" name="Line 241"/>
        <xdr:cNvSpPr>
          <a:spLocks noChangeShapeType="1"/>
        </xdr:cNvSpPr>
      </xdr:nvSpPr>
      <xdr:spPr bwMode="auto">
        <a:xfrm>
          <a:off x="8105775" y="7829550"/>
          <a:ext cx="1038225" cy="0"/>
        </a:xfrm>
        <a:prstGeom prst="line">
          <a:avLst/>
        </a:prstGeom>
        <a:noFill/>
        <a:ln w="9525">
          <a:solidFill>
            <a:srgbClr val="000000"/>
          </a:solidFill>
          <a:round/>
          <a:headEnd/>
          <a:tailEnd type="triangle" w="med" len="med"/>
        </a:ln>
      </xdr:spPr>
    </xdr:sp>
    <xdr:clientData/>
  </xdr:twoCellAnchor>
  <xdr:twoCellAnchor>
    <xdr:from>
      <xdr:col>6</xdr:col>
      <xdr:colOff>28575</xdr:colOff>
      <xdr:row>83</xdr:row>
      <xdr:rowOff>95250</xdr:rowOff>
    </xdr:from>
    <xdr:to>
      <xdr:col>7</xdr:col>
      <xdr:colOff>0</xdr:colOff>
      <xdr:row>83</xdr:row>
      <xdr:rowOff>95250</xdr:rowOff>
    </xdr:to>
    <xdr:sp macro="" textlink="">
      <xdr:nvSpPr>
        <xdr:cNvPr id="127" name="Line 246"/>
        <xdr:cNvSpPr>
          <a:spLocks noChangeShapeType="1"/>
        </xdr:cNvSpPr>
      </xdr:nvSpPr>
      <xdr:spPr bwMode="auto">
        <a:xfrm flipV="1">
          <a:off x="8124825" y="20650200"/>
          <a:ext cx="1019175" cy="0"/>
        </a:xfrm>
        <a:prstGeom prst="line">
          <a:avLst/>
        </a:prstGeom>
        <a:noFill/>
        <a:ln w="9525">
          <a:solidFill>
            <a:srgbClr val="000000"/>
          </a:solidFill>
          <a:round/>
          <a:headEnd/>
          <a:tailEnd type="triangle" w="med" len="med"/>
        </a:ln>
      </xdr:spPr>
    </xdr:sp>
    <xdr:clientData/>
  </xdr:twoCellAnchor>
  <xdr:twoCellAnchor>
    <xdr:from>
      <xdr:col>9</xdr:col>
      <xdr:colOff>24220</xdr:colOff>
      <xdr:row>66</xdr:row>
      <xdr:rowOff>189410</xdr:rowOff>
    </xdr:from>
    <xdr:to>
      <xdr:col>10</xdr:col>
      <xdr:colOff>13062</xdr:colOff>
      <xdr:row>67</xdr:row>
      <xdr:rowOff>9863</xdr:rowOff>
    </xdr:to>
    <xdr:sp macro="" textlink="">
      <xdr:nvSpPr>
        <xdr:cNvPr id="128" name="Line 253"/>
        <xdr:cNvSpPr>
          <a:spLocks noChangeShapeType="1"/>
        </xdr:cNvSpPr>
      </xdr:nvSpPr>
      <xdr:spPr bwMode="auto">
        <a:xfrm flipV="1">
          <a:off x="11635195" y="16934360"/>
          <a:ext cx="1074692" cy="10953"/>
        </a:xfrm>
        <a:prstGeom prst="line">
          <a:avLst/>
        </a:prstGeom>
        <a:noFill/>
        <a:ln w="9525">
          <a:solidFill>
            <a:srgbClr val="000000"/>
          </a:solidFill>
          <a:round/>
          <a:headEnd/>
          <a:tailEnd type="triangle" w="med" len="med"/>
        </a:ln>
      </xdr:spPr>
    </xdr:sp>
    <xdr:clientData/>
  </xdr:twoCellAnchor>
  <xdr:twoCellAnchor>
    <xdr:from>
      <xdr:col>6</xdr:col>
      <xdr:colOff>9525</xdr:colOff>
      <xdr:row>52</xdr:row>
      <xdr:rowOff>28575</xdr:rowOff>
    </xdr:from>
    <xdr:to>
      <xdr:col>6</xdr:col>
      <xdr:colOff>1085850</xdr:colOff>
      <xdr:row>52</xdr:row>
      <xdr:rowOff>28575</xdr:rowOff>
    </xdr:to>
    <xdr:sp macro="" textlink="">
      <xdr:nvSpPr>
        <xdr:cNvPr id="129" name="Line 257"/>
        <xdr:cNvSpPr>
          <a:spLocks noChangeShapeType="1"/>
        </xdr:cNvSpPr>
      </xdr:nvSpPr>
      <xdr:spPr bwMode="auto">
        <a:xfrm>
          <a:off x="8105775" y="13735050"/>
          <a:ext cx="1038225" cy="0"/>
        </a:xfrm>
        <a:prstGeom prst="line">
          <a:avLst/>
        </a:prstGeom>
        <a:noFill/>
        <a:ln w="9525">
          <a:solidFill>
            <a:srgbClr val="000000"/>
          </a:solidFill>
          <a:round/>
          <a:headEnd/>
          <a:tailEnd type="triangle" w="med" len="med"/>
        </a:ln>
      </xdr:spPr>
    </xdr:sp>
    <xdr:clientData/>
  </xdr:twoCellAnchor>
  <xdr:twoCellAnchor>
    <xdr:from>
      <xdr:col>9</xdr:col>
      <xdr:colOff>25977</xdr:colOff>
      <xdr:row>19</xdr:row>
      <xdr:rowOff>164521</xdr:rowOff>
    </xdr:from>
    <xdr:to>
      <xdr:col>10</xdr:col>
      <xdr:colOff>15240</xdr:colOff>
      <xdr:row>19</xdr:row>
      <xdr:rowOff>167640</xdr:rowOff>
    </xdr:to>
    <xdr:sp macro="" textlink="">
      <xdr:nvSpPr>
        <xdr:cNvPr id="130" name="Line 262"/>
        <xdr:cNvSpPr>
          <a:spLocks noChangeShapeType="1"/>
        </xdr:cNvSpPr>
      </xdr:nvSpPr>
      <xdr:spPr bwMode="auto">
        <a:xfrm>
          <a:off x="11636952" y="7184446"/>
          <a:ext cx="1075113" cy="3119"/>
        </a:xfrm>
        <a:prstGeom prst="line">
          <a:avLst/>
        </a:prstGeom>
        <a:noFill/>
        <a:ln w="9525">
          <a:solidFill>
            <a:srgbClr val="000000"/>
          </a:solidFill>
          <a:round/>
          <a:headEnd/>
          <a:tailEnd type="triangle" w="med" len="med"/>
        </a:ln>
      </xdr:spPr>
    </xdr:sp>
    <xdr:clientData/>
  </xdr:twoCellAnchor>
  <xdr:twoCellAnchor>
    <xdr:from>
      <xdr:col>6</xdr:col>
      <xdr:colOff>9525</xdr:colOff>
      <xdr:row>31</xdr:row>
      <xdr:rowOff>76200</xdr:rowOff>
    </xdr:from>
    <xdr:to>
      <xdr:col>7</xdr:col>
      <xdr:colOff>0</xdr:colOff>
      <xdr:row>31</xdr:row>
      <xdr:rowOff>76200</xdr:rowOff>
    </xdr:to>
    <xdr:sp macro="" textlink="">
      <xdr:nvSpPr>
        <xdr:cNvPr id="131" name="Line 4"/>
        <xdr:cNvSpPr>
          <a:spLocks noChangeShapeType="1"/>
        </xdr:cNvSpPr>
      </xdr:nvSpPr>
      <xdr:spPr bwMode="auto">
        <a:xfrm>
          <a:off x="8105775" y="9515475"/>
          <a:ext cx="1038225" cy="0"/>
        </a:xfrm>
        <a:prstGeom prst="line">
          <a:avLst/>
        </a:prstGeom>
        <a:noFill/>
        <a:ln w="9525">
          <a:solidFill>
            <a:srgbClr val="000000"/>
          </a:solidFill>
          <a:round/>
          <a:headEnd/>
          <a:tailEnd type="triangle" w="med" len="med"/>
        </a:ln>
      </xdr:spPr>
    </xdr:sp>
    <xdr:clientData/>
  </xdr:twoCellAnchor>
  <xdr:twoCellAnchor>
    <xdr:from>
      <xdr:col>6</xdr:col>
      <xdr:colOff>21167</xdr:colOff>
      <xdr:row>66</xdr:row>
      <xdr:rowOff>10584</xdr:rowOff>
    </xdr:from>
    <xdr:to>
      <xdr:col>6</xdr:col>
      <xdr:colOff>1082675</xdr:colOff>
      <xdr:row>66</xdr:row>
      <xdr:rowOff>11642</xdr:rowOff>
    </xdr:to>
    <xdr:sp macro="" textlink="">
      <xdr:nvSpPr>
        <xdr:cNvPr id="132" name="Line 232"/>
        <xdr:cNvSpPr>
          <a:spLocks noChangeShapeType="1"/>
        </xdr:cNvSpPr>
      </xdr:nvSpPr>
      <xdr:spPr bwMode="auto">
        <a:xfrm>
          <a:off x="8117417" y="16755534"/>
          <a:ext cx="1023408" cy="1058"/>
        </a:xfrm>
        <a:prstGeom prst="line">
          <a:avLst/>
        </a:prstGeom>
        <a:noFill/>
        <a:ln w="9525">
          <a:solidFill>
            <a:srgbClr val="000000"/>
          </a:solidFill>
          <a:round/>
          <a:headEnd/>
          <a:tailEnd type="triangle" w="med" len="med"/>
        </a:ln>
      </xdr:spPr>
    </xdr:sp>
    <xdr:clientData/>
  </xdr:twoCellAnchor>
  <xdr:twoCellAnchor>
    <xdr:from>
      <xdr:col>6</xdr:col>
      <xdr:colOff>4811</xdr:colOff>
      <xdr:row>91</xdr:row>
      <xdr:rowOff>16357</xdr:rowOff>
    </xdr:from>
    <xdr:to>
      <xdr:col>7</xdr:col>
      <xdr:colOff>3252</xdr:colOff>
      <xdr:row>91</xdr:row>
      <xdr:rowOff>16357</xdr:rowOff>
    </xdr:to>
    <xdr:sp macro="" textlink="">
      <xdr:nvSpPr>
        <xdr:cNvPr id="133" name="Line 237"/>
        <xdr:cNvSpPr>
          <a:spLocks noChangeShapeType="1"/>
        </xdr:cNvSpPr>
      </xdr:nvSpPr>
      <xdr:spPr bwMode="auto">
        <a:xfrm>
          <a:off x="8101061" y="22238182"/>
          <a:ext cx="1046191" cy="0"/>
        </a:xfrm>
        <a:prstGeom prst="line">
          <a:avLst/>
        </a:prstGeom>
        <a:noFill/>
        <a:ln w="9525">
          <a:solidFill>
            <a:srgbClr val="000000"/>
          </a:solidFill>
          <a:round/>
          <a:headEnd/>
          <a:tailEnd type="triangle" w="med" len="med"/>
        </a:ln>
      </xdr:spPr>
    </xdr:sp>
    <xdr:clientData/>
  </xdr:twoCellAnchor>
  <xdr:twoCellAnchor>
    <xdr:from>
      <xdr:col>2</xdr:col>
      <xdr:colOff>666749</xdr:colOff>
      <xdr:row>51</xdr:row>
      <xdr:rowOff>0</xdr:rowOff>
    </xdr:from>
    <xdr:to>
      <xdr:col>3</xdr:col>
      <xdr:colOff>839561</xdr:colOff>
      <xdr:row>51</xdr:row>
      <xdr:rowOff>0</xdr:rowOff>
    </xdr:to>
    <xdr:sp macro="" textlink="">
      <xdr:nvSpPr>
        <xdr:cNvPr id="134" name="Line 7"/>
        <xdr:cNvSpPr>
          <a:spLocks noChangeShapeType="1"/>
        </xdr:cNvSpPr>
      </xdr:nvSpPr>
      <xdr:spPr bwMode="auto">
        <a:xfrm>
          <a:off x="6267449" y="13477875"/>
          <a:ext cx="610962" cy="0"/>
        </a:xfrm>
        <a:prstGeom prst="line">
          <a:avLst/>
        </a:prstGeom>
        <a:noFill/>
        <a:ln w="9525">
          <a:solidFill>
            <a:srgbClr val="000000"/>
          </a:solidFill>
          <a:round/>
          <a:headEnd/>
          <a:tailEnd type="triangle" w="med" len="med"/>
        </a:ln>
      </xdr:spPr>
    </xdr:sp>
    <xdr:clientData/>
  </xdr:twoCellAnchor>
  <xdr:twoCellAnchor>
    <xdr:from>
      <xdr:col>1</xdr:col>
      <xdr:colOff>13608</xdr:colOff>
      <xdr:row>51</xdr:row>
      <xdr:rowOff>0</xdr:rowOff>
    </xdr:from>
    <xdr:to>
      <xdr:col>1</xdr:col>
      <xdr:colOff>530679</xdr:colOff>
      <xdr:row>51</xdr:row>
      <xdr:rowOff>1</xdr:rowOff>
    </xdr:to>
    <xdr:sp macro="" textlink="">
      <xdr:nvSpPr>
        <xdr:cNvPr id="135" name="Line 7"/>
        <xdr:cNvSpPr>
          <a:spLocks noChangeShapeType="1"/>
        </xdr:cNvSpPr>
      </xdr:nvSpPr>
      <xdr:spPr bwMode="auto">
        <a:xfrm flipV="1">
          <a:off x="5061858" y="13477875"/>
          <a:ext cx="517071" cy="1"/>
        </a:xfrm>
        <a:prstGeom prst="line">
          <a:avLst/>
        </a:prstGeom>
        <a:noFill/>
        <a:ln w="9525">
          <a:solidFill>
            <a:srgbClr val="000000"/>
          </a:solidFill>
          <a:round/>
          <a:headEnd/>
          <a:tailEnd type="triangle" w="med" len="med"/>
        </a:ln>
      </xdr:spPr>
    </xdr:sp>
    <xdr:clientData/>
  </xdr:twoCellAnchor>
  <xdr:twoCellAnchor>
    <xdr:from>
      <xdr:col>5</xdr:col>
      <xdr:colOff>592667</xdr:colOff>
      <xdr:row>95</xdr:row>
      <xdr:rowOff>42331</xdr:rowOff>
    </xdr:from>
    <xdr:to>
      <xdr:col>7</xdr:col>
      <xdr:colOff>16933</xdr:colOff>
      <xdr:row>95</xdr:row>
      <xdr:rowOff>42332</xdr:rowOff>
    </xdr:to>
    <xdr:sp macro="" textlink="">
      <xdr:nvSpPr>
        <xdr:cNvPr id="136" name="Line 237"/>
        <xdr:cNvSpPr>
          <a:spLocks noChangeShapeType="1"/>
        </xdr:cNvSpPr>
      </xdr:nvSpPr>
      <xdr:spPr bwMode="auto">
        <a:xfrm>
          <a:off x="8079317" y="23035681"/>
          <a:ext cx="1081616" cy="1"/>
        </a:xfrm>
        <a:prstGeom prst="line">
          <a:avLst/>
        </a:prstGeom>
        <a:noFill/>
        <a:ln w="9525">
          <a:solidFill>
            <a:srgbClr val="000000"/>
          </a:solidFill>
          <a:round/>
          <a:headEnd/>
          <a:tailEnd type="triangle" w="med" len="med"/>
        </a:ln>
      </xdr:spPr>
    </xdr:sp>
    <xdr:clientData/>
  </xdr:twoCellAnchor>
  <xdr:twoCellAnchor>
    <xdr:from>
      <xdr:col>9</xdr:col>
      <xdr:colOff>928007</xdr:colOff>
      <xdr:row>91</xdr:row>
      <xdr:rowOff>148317</xdr:rowOff>
    </xdr:from>
    <xdr:to>
      <xdr:col>9</xdr:col>
      <xdr:colOff>1108982</xdr:colOff>
      <xdr:row>91</xdr:row>
      <xdr:rowOff>148317</xdr:rowOff>
    </xdr:to>
    <xdr:cxnSp macro="">
      <xdr:nvCxnSpPr>
        <xdr:cNvPr id="137" name="Přímá spojovací šipka 90"/>
        <xdr:cNvCxnSpPr>
          <a:cxnSpLocks noChangeShapeType="1"/>
        </xdr:cNvCxnSpPr>
      </xdr:nvCxnSpPr>
      <xdr:spPr bwMode="auto">
        <a:xfrm flipV="1">
          <a:off x="12538982" y="22370142"/>
          <a:ext cx="161925" cy="0"/>
        </a:xfrm>
        <a:prstGeom prst="straightConnector1">
          <a:avLst/>
        </a:prstGeom>
        <a:noFill/>
        <a:ln w="9525">
          <a:solidFill>
            <a:srgbClr val="000000"/>
          </a:solidFill>
          <a:round/>
          <a:headEnd/>
          <a:tailEnd type="triangle" w="med" len="med"/>
        </a:ln>
      </xdr:spPr>
    </xdr:cxnSp>
    <xdr:clientData/>
  </xdr:twoCellAnchor>
  <xdr:twoCellAnchor>
    <xdr:from>
      <xdr:col>9</xdr:col>
      <xdr:colOff>923925</xdr:colOff>
      <xdr:row>97</xdr:row>
      <xdr:rowOff>76200</xdr:rowOff>
    </xdr:from>
    <xdr:to>
      <xdr:col>9</xdr:col>
      <xdr:colOff>1562100</xdr:colOff>
      <xdr:row>97</xdr:row>
      <xdr:rowOff>76200</xdr:rowOff>
    </xdr:to>
    <xdr:cxnSp macro="">
      <xdr:nvCxnSpPr>
        <xdr:cNvPr id="138" name="Přímá spojovací šipka 91"/>
        <xdr:cNvCxnSpPr>
          <a:cxnSpLocks noChangeShapeType="1"/>
        </xdr:cNvCxnSpPr>
      </xdr:nvCxnSpPr>
      <xdr:spPr bwMode="auto">
        <a:xfrm>
          <a:off x="12534900" y="23469600"/>
          <a:ext cx="161925" cy="0"/>
        </a:xfrm>
        <a:prstGeom prst="straightConnector1">
          <a:avLst/>
        </a:prstGeom>
        <a:noFill/>
        <a:ln w="9525">
          <a:solidFill>
            <a:srgbClr val="000000"/>
          </a:solidFill>
          <a:round/>
          <a:headEnd/>
          <a:tailEnd type="triangle" w="med" len="med"/>
        </a:ln>
      </xdr:spPr>
    </xdr:cxnSp>
    <xdr:clientData/>
  </xdr:twoCellAnchor>
  <xdr:twoCellAnchor>
    <xdr:from>
      <xdr:col>9</xdr:col>
      <xdr:colOff>923925</xdr:colOff>
      <xdr:row>91</xdr:row>
      <xdr:rowOff>142875</xdr:rowOff>
    </xdr:from>
    <xdr:to>
      <xdr:col>9</xdr:col>
      <xdr:colOff>923927</xdr:colOff>
      <xdr:row>101</xdr:row>
      <xdr:rowOff>76200</xdr:rowOff>
    </xdr:to>
    <xdr:cxnSp macro="">
      <xdr:nvCxnSpPr>
        <xdr:cNvPr id="139" name="Přímá spojovací čára 47"/>
        <xdr:cNvCxnSpPr/>
      </xdr:nvCxnSpPr>
      <xdr:spPr>
        <a:xfrm flipH="1">
          <a:off x="12534900" y="22364700"/>
          <a:ext cx="2" cy="1895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xdr:colOff>
      <xdr:row>95</xdr:row>
      <xdr:rowOff>0</xdr:rowOff>
    </xdr:from>
    <xdr:to>
      <xdr:col>9</xdr:col>
      <xdr:colOff>923925</xdr:colOff>
      <xdr:row>95</xdr:row>
      <xdr:rowOff>1</xdr:rowOff>
    </xdr:to>
    <xdr:cxnSp macro="">
      <xdr:nvCxnSpPr>
        <xdr:cNvPr id="140" name="Přímá spojovací čára 48"/>
        <xdr:cNvCxnSpPr/>
      </xdr:nvCxnSpPr>
      <xdr:spPr>
        <a:xfrm flipV="1">
          <a:off x="11639550" y="2299335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13606</xdr:colOff>
      <xdr:row>43</xdr:row>
      <xdr:rowOff>167368</xdr:rowOff>
    </xdr:from>
    <xdr:to>
      <xdr:col>10</xdr:col>
      <xdr:colOff>13606</xdr:colOff>
      <xdr:row>43</xdr:row>
      <xdr:rowOff>167368</xdr:rowOff>
    </xdr:to>
    <xdr:sp macro="" textlink="">
      <xdr:nvSpPr>
        <xdr:cNvPr id="141" name="Line 208"/>
        <xdr:cNvSpPr>
          <a:spLocks noChangeShapeType="1"/>
        </xdr:cNvSpPr>
      </xdr:nvSpPr>
      <xdr:spPr bwMode="auto">
        <a:xfrm flipV="1">
          <a:off x="11624581" y="12045043"/>
          <a:ext cx="1085850" cy="0"/>
        </a:xfrm>
        <a:prstGeom prst="line">
          <a:avLst/>
        </a:prstGeom>
        <a:noFill/>
        <a:ln w="9525">
          <a:solidFill>
            <a:srgbClr val="000000"/>
          </a:solidFill>
          <a:round/>
          <a:headEnd/>
          <a:tailEnd type="triangle" w="med" len="med"/>
        </a:ln>
      </xdr:spPr>
    </xdr:sp>
    <xdr:clientData/>
  </xdr:twoCellAnchor>
  <xdr:twoCellAnchor>
    <xdr:from>
      <xdr:col>5</xdr:col>
      <xdr:colOff>584201</xdr:colOff>
      <xdr:row>99</xdr:row>
      <xdr:rowOff>16357</xdr:rowOff>
    </xdr:from>
    <xdr:to>
      <xdr:col>7</xdr:col>
      <xdr:colOff>3253</xdr:colOff>
      <xdr:row>99</xdr:row>
      <xdr:rowOff>16933</xdr:rowOff>
    </xdr:to>
    <xdr:sp macro="" textlink="">
      <xdr:nvSpPr>
        <xdr:cNvPr id="142" name="Line 237"/>
        <xdr:cNvSpPr>
          <a:spLocks noChangeShapeType="1"/>
        </xdr:cNvSpPr>
      </xdr:nvSpPr>
      <xdr:spPr bwMode="auto">
        <a:xfrm flipV="1">
          <a:off x="8070851" y="23809807"/>
          <a:ext cx="1076402" cy="576"/>
        </a:xfrm>
        <a:prstGeom prst="line">
          <a:avLst/>
        </a:prstGeom>
        <a:noFill/>
        <a:ln w="9525">
          <a:solidFill>
            <a:srgbClr val="000000"/>
          </a:solidFill>
          <a:round/>
          <a:headEnd/>
          <a:tailEnd type="triangle" w="med" len="med"/>
        </a:ln>
      </xdr:spPr>
    </xdr:sp>
    <xdr:clientData/>
  </xdr:twoCellAnchor>
  <xdr:twoCellAnchor>
    <xdr:from>
      <xdr:col>9</xdr:col>
      <xdr:colOff>923925</xdr:colOff>
      <xdr:row>101</xdr:row>
      <xdr:rowOff>76200</xdr:rowOff>
    </xdr:from>
    <xdr:to>
      <xdr:col>9</xdr:col>
      <xdr:colOff>1562100</xdr:colOff>
      <xdr:row>101</xdr:row>
      <xdr:rowOff>76200</xdr:rowOff>
    </xdr:to>
    <xdr:cxnSp macro="">
      <xdr:nvCxnSpPr>
        <xdr:cNvPr id="143" name="Přímá spojovací šipka 91"/>
        <xdr:cNvCxnSpPr>
          <a:cxnSpLocks noChangeShapeType="1"/>
        </xdr:cNvCxnSpPr>
      </xdr:nvCxnSpPr>
      <xdr:spPr bwMode="auto">
        <a:xfrm>
          <a:off x="12534900" y="24260175"/>
          <a:ext cx="161925" cy="0"/>
        </a:xfrm>
        <a:prstGeom prst="straightConnector1">
          <a:avLst/>
        </a:prstGeom>
        <a:noFill/>
        <a:ln w="9525">
          <a:solidFill>
            <a:srgbClr val="000000"/>
          </a:solidFill>
          <a:round/>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xdr:colOff>
      <xdr:row>28</xdr:row>
      <xdr:rowOff>76200</xdr:rowOff>
    </xdr:from>
    <xdr:to>
      <xdr:col>7</xdr:col>
      <xdr:colOff>0</xdr:colOff>
      <xdr:row>28</xdr:row>
      <xdr:rowOff>76200</xdr:rowOff>
    </xdr:to>
    <xdr:sp macro="" textlink="">
      <xdr:nvSpPr>
        <xdr:cNvPr id="2" name="Line 4"/>
        <xdr:cNvSpPr>
          <a:spLocks noChangeShapeType="1"/>
        </xdr:cNvSpPr>
      </xdr:nvSpPr>
      <xdr:spPr bwMode="auto">
        <a:xfrm>
          <a:off x="7953375" y="8277225"/>
          <a:ext cx="600075" cy="0"/>
        </a:xfrm>
        <a:prstGeom prst="line">
          <a:avLst/>
        </a:prstGeom>
        <a:noFill/>
        <a:ln w="9525">
          <a:solidFill>
            <a:srgbClr val="000000"/>
          </a:solidFill>
          <a:round/>
          <a:headEnd/>
          <a:tailEnd type="triangle" w="med" len="med"/>
        </a:ln>
      </xdr:spPr>
    </xdr:sp>
    <xdr:clientData/>
  </xdr:twoCellAnchor>
  <xdr:twoCellAnchor>
    <xdr:from>
      <xdr:col>5</xdr:col>
      <xdr:colOff>13607</xdr:colOff>
      <xdr:row>51</xdr:row>
      <xdr:rowOff>172811</xdr:rowOff>
    </xdr:from>
    <xdr:to>
      <xdr:col>6</xdr:col>
      <xdr:colOff>23132</xdr:colOff>
      <xdr:row>51</xdr:row>
      <xdr:rowOff>172811</xdr:rowOff>
    </xdr:to>
    <xdr:sp macro="" textlink="">
      <xdr:nvSpPr>
        <xdr:cNvPr id="3" name="Line 7"/>
        <xdr:cNvSpPr>
          <a:spLocks noChangeShapeType="1"/>
        </xdr:cNvSpPr>
      </xdr:nvSpPr>
      <xdr:spPr bwMode="auto">
        <a:xfrm>
          <a:off x="7347857" y="12945836"/>
          <a:ext cx="619125" cy="0"/>
        </a:xfrm>
        <a:prstGeom prst="line">
          <a:avLst/>
        </a:prstGeom>
        <a:noFill/>
        <a:ln w="9525">
          <a:solidFill>
            <a:srgbClr val="000000"/>
          </a:solidFill>
          <a:round/>
          <a:headEnd/>
          <a:tailEnd type="triangle" w="med" len="med"/>
        </a:ln>
      </xdr:spPr>
    </xdr:sp>
    <xdr:clientData/>
  </xdr:twoCellAnchor>
  <xdr:twoCellAnchor>
    <xdr:from>
      <xdr:col>6</xdr:col>
      <xdr:colOff>9525</xdr:colOff>
      <xdr:row>20</xdr:row>
      <xdr:rowOff>0</xdr:rowOff>
    </xdr:from>
    <xdr:to>
      <xdr:col>6</xdr:col>
      <xdr:colOff>9525</xdr:colOff>
      <xdr:row>52</xdr:row>
      <xdr:rowOff>104775</xdr:rowOff>
    </xdr:to>
    <xdr:sp macro="" textlink="">
      <xdr:nvSpPr>
        <xdr:cNvPr id="4" name="Line 9"/>
        <xdr:cNvSpPr>
          <a:spLocks noChangeShapeType="1"/>
        </xdr:cNvSpPr>
      </xdr:nvSpPr>
      <xdr:spPr bwMode="auto">
        <a:xfrm>
          <a:off x="7953375" y="6600825"/>
          <a:ext cx="0" cy="6477000"/>
        </a:xfrm>
        <a:prstGeom prst="line">
          <a:avLst/>
        </a:prstGeom>
        <a:noFill/>
        <a:ln w="9525">
          <a:solidFill>
            <a:srgbClr val="000000"/>
          </a:solidFill>
          <a:round/>
          <a:headEnd/>
          <a:tailEnd/>
        </a:ln>
      </xdr:spPr>
    </xdr:sp>
    <xdr:clientData/>
  </xdr:twoCellAnchor>
  <xdr:twoCellAnchor>
    <xdr:from>
      <xdr:col>6</xdr:col>
      <xdr:colOff>9525</xdr:colOff>
      <xdr:row>19</xdr:row>
      <xdr:rowOff>295275</xdr:rowOff>
    </xdr:from>
    <xdr:to>
      <xdr:col>7</xdr:col>
      <xdr:colOff>0</xdr:colOff>
      <xdr:row>19</xdr:row>
      <xdr:rowOff>295275</xdr:rowOff>
    </xdr:to>
    <xdr:sp macro="" textlink="">
      <xdr:nvSpPr>
        <xdr:cNvPr id="5" name="Line 10"/>
        <xdr:cNvSpPr>
          <a:spLocks noChangeShapeType="1"/>
        </xdr:cNvSpPr>
      </xdr:nvSpPr>
      <xdr:spPr bwMode="auto">
        <a:xfrm>
          <a:off x="7953375" y="660082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52</xdr:row>
      <xdr:rowOff>0</xdr:rowOff>
    </xdr:from>
    <xdr:to>
      <xdr:col>6</xdr:col>
      <xdr:colOff>9525</xdr:colOff>
      <xdr:row>75</xdr:row>
      <xdr:rowOff>0</xdr:rowOff>
    </xdr:to>
    <xdr:sp macro="" textlink="">
      <xdr:nvSpPr>
        <xdr:cNvPr id="6" name="Line 15"/>
        <xdr:cNvSpPr>
          <a:spLocks noChangeShapeType="1"/>
        </xdr:cNvSpPr>
      </xdr:nvSpPr>
      <xdr:spPr bwMode="auto">
        <a:xfrm>
          <a:off x="7953375" y="12973050"/>
          <a:ext cx="0" cy="4648200"/>
        </a:xfrm>
        <a:prstGeom prst="line">
          <a:avLst/>
        </a:prstGeom>
        <a:noFill/>
        <a:ln w="9525">
          <a:solidFill>
            <a:srgbClr val="000000"/>
          </a:solidFill>
          <a:round/>
          <a:headEnd/>
          <a:tailEnd/>
        </a:ln>
      </xdr:spPr>
    </xdr:sp>
    <xdr:clientData/>
  </xdr:twoCellAnchor>
  <xdr:twoCellAnchor>
    <xdr:from>
      <xdr:col>6</xdr:col>
      <xdr:colOff>19050</xdr:colOff>
      <xdr:row>58</xdr:row>
      <xdr:rowOff>0</xdr:rowOff>
    </xdr:from>
    <xdr:to>
      <xdr:col>7</xdr:col>
      <xdr:colOff>9525</xdr:colOff>
      <xdr:row>58</xdr:row>
      <xdr:rowOff>0</xdr:rowOff>
    </xdr:to>
    <xdr:sp macro="" textlink="">
      <xdr:nvSpPr>
        <xdr:cNvPr id="7" name="Line 17"/>
        <xdr:cNvSpPr>
          <a:spLocks noChangeShapeType="1"/>
        </xdr:cNvSpPr>
      </xdr:nvSpPr>
      <xdr:spPr bwMode="auto">
        <a:xfrm>
          <a:off x="7962900" y="1414462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60</xdr:row>
      <xdr:rowOff>142875</xdr:rowOff>
    </xdr:from>
    <xdr:to>
      <xdr:col>6</xdr:col>
      <xdr:colOff>9525</xdr:colOff>
      <xdr:row>73</xdr:row>
      <xdr:rowOff>0</xdr:rowOff>
    </xdr:to>
    <xdr:sp macro="" textlink="">
      <xdr:nvSpPr>
        <xdr:cNvPr id="8" name="Line 23"/>
        <xdr:cNvSpPr>
          <a:spLocks noChangeShapeType="1"/>
        </xdr:cNvSpPr>
      </xdr:nvSpPr>
      <xdr:spPr bwMode="auto">
        <a:xfrm>
          <a:off x="7953375" y="14668500"/>
          <a:ext cx="0" cy="2552700"/>
        </a:xfrm>
        <a:prstGeom prst="line">
          <a:avLst/>
        </a:prstGeom>
        <a:noFill/>
        <a:ln w="9525">
          <a:solidFill>
            <a:srgbClr val="000000"/>
          </a:solidFill>
          <a:round/>
          <a:headEnd/>
          <a:tailEnd/>
        </a:ln>
      </xdr:spPr>
    </xdr:sp>
    <xdr:clientData/>
  </xdr:twoCellAnchor>
  <xdr:twoCellAnchor>
    <xdr:from>
      <xdr:col>6</xdr:col>
      <xdr:colOff>9525</xdr:colOff>
      <xdr:row>44</xdr:row>
      <xdr:rowOff>38100</xdr:rowOff>
    </xdr:from>
    <xdr:to>
      <xdr:col>7</xdr:col>
      <xdr:colOff>0</xdr:colOff>
      <xdr:row>44</xdr:row>
      <xdr:rowOff>38100</xdr:rowOff>
    </xdr:to>
    <xdr:sp macro="" textlink="">
      <xdr:nvSpPr>
        <xdr:cNvPr id="9" name="Line 31"/>
        <xdr:cNvSpPr>
          <a:spLocks noChangeShapeType="1"/>
        </xdr:cNvSpPr>
      </xdr:nvSpPr>
      <xdr:spPr bwMode="auto">
        <a:xfrm>
          <a:off x="7953375" y="1145857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75</xdr:row>
      <xdr:rowOff>0</xdr:rowOff>
    </xdr:from>
    <xdr:to>
      <xdr:col>6</xdr:col>
      <xdr:colOff>9525</xdr:colOff>
      <xdr:row>83</xdr:row>
      <xdr:rowOff>95250</xdr:rowOff>
    </xdr:to>
    <xdr:sp macro="" textlink="">
      <xdr:nvSpPr>
        <xdr:cNvPr id="10" name="Line 36"/>
        <xdr:cNvSpPr>
          <a:spLocks noChangeShapeType="1"/>
        </xdr:cNvSpPr>
      </xdr:nvSpPr>
      <xdr:spPr bwMode="auto">
        <a:xfrm>
          <a:off x="7953375" y="17621250"/>
          <a:ext cx="0" cy="1619250"/>
        </a:xfrm>
        <a:prstGeom prst="line">
          <a:avLst/>
        </a:prstGeom>
        <a:noFill/>
        <a:ln w="9525">
          <a:solidFill>
            <a:srgbClr val="000000"/>
          </a:solidFill>
          <a:round/>
          <a:headEnd/>
          <a:tailEnd/>
        </a:ln>
      </xdr:spPr>
    </xdr:sp>
    <xdr:clientData/>
  </xdr:twoCellAnchor>
  <xdr:twoCellAnchor>
    <xdr:from>
      <xdr:col>6</xdr:col>
      <xdr:colOff>19050</xdr:colOff>
      <xdr:row>40</xdr:row>
      <xdr:rowOff>38100</xdr:rowOff>
    </xdr:from>
    <xdr:to>
      <xdr:col>7</xdr:col>
      <xdr:colOff>9525</xdr:colOff>
      <xdr:row>40</xdr:row>
      <xdr:rowOff>38100</xdr:rowOff>
    </xdr:to>
    <xdr:sp macro="" textlink="">
      <xdr:nvSpPr>
        <xdr:cNvPr id="11" name="Line 69"/>
        <xdr:cNvSpPr>
          <a:spLocks noChangeShapeType="1"/>
        </xdr:cNvSpPr>
      </xdr:nvSpPr>
      <xdr:spPr bwMode="auto">
        <a:xfrm flipV="1">
          <a:off x="7962900" y="1065847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16</xdr:row>
      <xdr:rowOff>76200</xdr:rowOff>
    </xdr:from>
    <xdr:to>
      <xdr:col>6</xdr:col>
      <xdr:colOff>9525</xdr:colOff>
      <xdr:row>22</xdr:row>
      <xdr:rowOff>0</xdr:rowOff>
    </xdr:to>
    <xdr:sp macro="" textlink="">
      <xdr:nvSpPr>
        <xdr:cNvPr id="12" name="Line 99"/>
        <xdr:cNvSpPr>
          <a:spLocks noChangeShapeType="1"/>
        </xdr:cNvSpPr>
      </xdr:nvSpPr>
      <xdr:spPr bwMode="auto">
        <a:xfrm>
          <a:off x="7953375" y="5895975"/>
          <a:ext cx="0" cy="1095375"/>
        </a:xfrm>
        <a:prstGeom prst="line">
          <a:avLst/>
        </a:prstGeom>
        <a:noFill/>
        <a:ln w="9525">
          <a:solidFill>
            <a:srgbClr val="000000"/>
          </a:solidFill>
          <a:round/>
          <a:headEnd/>
          <a:tailEnd/>
        </a:ln>
      </xdr:spPr>
    </xdr:sp>
    <xdr:clientData/>
  </xdr:twoCellAnchor>
  <xdr:twoCellAnchor>
    <xdr:from>
      <xdr:col>6</xdr:col>
      <xdr:colOff>9525</xdr:colOff>
      <xdr:row>16</xdr:row>
      <xdr:rowOff>76200</xdr:rowOff>
    </xdr:from>
    <xdr:to>
      <xdr:col>7</xdr:col>
      <xdr:colOff>0</xdr:colOff>
      <xdr:row>16</xdr:row>
      <xdr:rowOff>76200</xdr:rowOff>
    </xdr:to>
    <xdr:sp macro="" textlink="">
      <xdr:nvSpPr>
        <xdr:cNvPr id="13" name="Line 100"/>
        <xdr:cNvSpPr>
          <a:spLocks noChangeShapeType="1"/>
        </xdr:cNvSpPr>
      </xdr:nvSpPr>
      <xdr:spPr bwMode="auto">
        <a:xfrm>
          <a:off x="7953375" y="589597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73</xdr:row>
      <xdr:rowOff>0</xdr:rowOff>
    </xdr:from>
    <xdr:to>
      <xdr:col>6</xdr:col>
      <xdr:colOff>9525</xdr:colOff>
      <xdr:row>75</xdr:row>
      <xdr:rowOff>0</xdr:rowOff>
    </xdr:to>
    <xdr:sp macro="" textlink="">
      <xdr:nvSpPr>
        <xdr:cNvPr id="14" name="Line 105"/>
        <xdr:cNvSpPr>
          <a:spLocks noChangeShapeType="1"/>
        </xdr:cNvSpPr>
      </xdr:nvSpPr>
      <xdr:spPr bwMode="auto">
        <a:xfrm>
          <a:off x="7953375" y="17221200"/>
          <a:ext cx="0" cy="400050"/>
        </a:xfrm>
        <a:prstGeom prst="line">
          <a:avLst/>
        </a:prstGeom>
        <a:noFill/>
        <a:ln w="9525">
          <a:solidFill>
            <a:srgbClr val="000000"/>
          </a:solidFill>
          <a:round/>
          <a:headEnd/>
          <a:tailEnd/>
        </a:ln>
      </xdr:spPr>
    </xdr:sp>
    <xdr:clientData/>
  </xdr:twoCellAnchor>
  <xdr:twoCellAnchor>
    <xdr:from>
      <xdr:col>6</xdr:col>
      <xdr:colOff>9525</xdr:colOff>
      <xdr:row>74</xdr:row>
      <xdr:rowOff>133348</xdr:rowOff>
    </xdr:from>
    <xdr:to>
      <xdr:col>6</xdr:col>
      <xdr:colOff>27215</xdr:colOff>
      <xdr:row>96</xdr:row>
      <xdr:rowOff>13606</xdr:rowOff>
    </xdr:to>
    <xdr:sp macro="" textlink="">
      <xdr:nvSpPr>
        <xdr:cNvPr id="15" name="Line 118"/>
        <xdr:cNvSpPr>
          <a:spLocks noChangeShapeType="1"/>
        </xdr:cNvSpPr>
      </xdr:nvSpPr>
      <xdr:spPr bwMode="auto">
        <a:xfrm>
          <a:off x="7953375" y="17554573"/>
          <a:ext cx="17690" cy="4128408"/>
        </a:xfrm>
        <a:prstGeom prst="line">
          <a:avLst/>
        </a:prstGeom>
        <a:noFill/>
        <a:ln w="9525">
          <a:solidFill>
            <a:srgbClr val="000000"/>
          </a:solidFill>
          <a:round/>
          <a:headEnd/>
          <a:tailEnd/>
        </a:ln>
      </xdr:spPr>
    </xdr:sp>
    <xdr:clientData/>
  </xdr:twoCellAnchor>
  <xdr:twoCellAnchor>
    <xdr:from>
      <xdr:col>6</xdr:col>
      <xdr:colOff>19050</xdr:colOff>
      <xdr:row>80</xdr:row>
      <xdr:rowOff>47625</xdr:rowOff>
    </xdr:from>
    <xdr:to>
      <xdr:col>7</xdr:col>
      <xdr:colOff>9525</xdr:colOff>
      <xdr:row>80</xdr:row>
      <xdr:rowOff>47625</xdr:rowOff>
    </xdr:to>
    <xdr:sp macro="" textlink="">
      <xdr:nvSpPr>
        <xdr:cNvPr id="16" name="Line 121"/>
        <xdr:cNvSpPr>
          <a:spLocks noChangeShapeType="1"/>
        </xdr:cNvSpPr>
      </xdr:nvSpPr>
      <xdr:spPr bwMode="auto">
        <a:xfrm>
          <a:off x="7962900" y="1862137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75</xdr:row>
      <xdr:rowOff>0</xdr:rowOff>
    </xdr:from>
    <xdr:to>
      <xdr:col>6</xdr:col>
      <xdr:colOff>9525</xdr:colOff>
      <xdr:row>82</xdr:row>
      <xdr:rowOff>47625</xdr:rowOff>
    </xdr:to>
    <xdr:sp macro="" textlink="">
      <xdr:nvSpPr>
        <xdr:cNvPr id="17" name="Line 127"/>
        <xdr:cNvSpPr>
          <a:spLocks noChangeShapeType="1"/>
        </xdr:cNvSpPr>
      </xdr:nvSpPr>
      <xdr:spPr bwMode="auto">
        <a:xfrm>
          <a:off x="7953375" y="17621250"/>
          <a:ext cx="0" cy="1381125"/>
        </a:xfrm>
        <a:prstGeom prst="line">
          <a:avLst/>
        </a:prstGeom>
        <a:noFill/>
        <a:ln w="9525">
          <a:solidFill>
            <a:srgbClr val="000000"/>
          </a:solidFill>
          <a:round/>
          <a:headEnd/>
          <a:tailEnd/>
        </a:ln>
      </xdr:spPr>
    </xdr:sp>
    <xdr:clientData/>
  </xdr:twoCellAnchor>
  <xdr:twoCellAnchor>
    <xdr:from>
      <xdr:col>8</xdr:col>
      <xdr:colOff>857250</xdr:colOff>
      <xdr:row>61</xdr:row>
      <xdr:rowOff>0</xdr:rowOff>
    </xdr:from>
    <xdr:to>
      <xdr:col>8</xdr:col>
      <xdr:colOff>857250</xdr:colOff>
      <xdr:row>61</xdr:row>
      <xdr:rowOff>0</xdr:rowOff>
    </xdr:to>
    <xdr:sp macro="" textlink="">
      <xdr:nvSpPr>
        <xdr:cNvPr id="18" name="Line 146"/>
        <xdr:cNvSpPr>
          <a:spLocks noChangeShapeType="1"/>
        </xdr:cNvSpPr>
      </xdr:nvSpPr>
      <xdr:spPr bwMode="auto">
        <a:xfrm flipV="1">
          <a:off x="10591800" y="14716125"/>
          <a:ext cx="0" cy="0"/>
        </a:xfrm>
        <a:prstGeom prst="line">
          <a:avLst/>
        </a:prstGeom>
        <a:noFill/>
        <a:ln w="9525">
          <a:solidFill>
            <a:srgbClr val="000000"/>
          </a:solidFill>
          <a:round/>
          <a:headEnd/>
          <a:tailEnd type="triangle" w="med" len="med"/>
        </a:ln>
      </xdr:spPr>
    </xdr:sp>
    <xdr:clientData/>
  </xdr:twoCellAnchor>
  <xdr:twoCellAnchor>
    <xdr:from>
      <xdr:col>6</xdr:col>
      <xdr:colOff>19050</xdr:colOff>
      <xdr:row>76</xdr:row>
      <xdr:rowOff>66675</xdr:rowOff>
    </xdr:from>
    <xdr:to>
      <xdr:col>7</xdr:col>
      <xdr:colOff>9525</xdr:colOff>
      <xdr:row>76</xdr:row>
      <xdr:rowOff>66675</xdr:rowOff>
    </xdr:to>
    <xdr:sp macro="" textlink="">
      <xdr:nvSpPr>
        <xdr:cNvPr id="19" name="Line 155"/>
        <xdr:cNvSpPr>
          <a:spLocks noChangeShapeType="1"/>
        </xdr:cNvSpPr>
      </xdr:nvSpPr>
      <xdr:spPr bwMode="auto">
        <a:xfrm>
          <a:off x="7962900" y="17878425"/>
          <a:ext cx="600075" cy="0"/>
        </a:xfrm>
        <a:prstGeom prst="line">
          <a:avLst/>
        </a:prstGeom>
        <a:noFill/>
        <a:ln w="9525">
          <a:solidFill>
            <a:srgbClr val="000000"/>
          </a:solidFill>
          <a:round/>
          <a:headEnd/>
          <a:tailEnd type="triangle" w="med" len="med"/>
        </a:ln>
      </xdr:spPr>
    </xdr:sp>
    <xdr:clientData/>
  </xdr:twoCellAnchor>
  <xdr:twoCellAnchor>
    <xdr:from>
      <xdr:col>8</xdr:col>
      <xdr:colOff>0</xdr:colOff>
      <xdr:row>55</xdr:row>
      <xdr:rowOff>9525</xdr:rowOff>
    </xdr:from>
    <xdr:to>
      <xdr:col>8</xdr:col>
      <xdr:colOff>0</xdr:colOff>
      <xdr:row>56</xdr:row>
      <xdr:rowOff>9525</xdr:rowOff>
    </xdr:to>
    <xdr:sp macro="" textlink="">
      <xdr:nvSpPr>
        <xdr:cNvPr id="20" name="Line 174"/>
        <xdr:cNvSpPr>
          <a:spLocks noChangeShapeType="1"/>
        </xdr:cNvSpPr>
      </xdr:nvSpPr>
      <xdr:spPr bwMode="auto">
        <a:xfrm>
          <a:off x="9734550" y="13573125"/>
          <a:ext cx="0" cy="200025"/>
        </a:xfrm>
        <a:prstGeom prst="line">
          <a:avLst/>
        </a:prstGeom>
        <a:noFill/>
        <a:ln w="9525">
          <a:solidFill>
            <a:srgbClr val="000000"/>
          </a:solidFill>
          <a:round/>
          <a:headEnd/>
          <a:tailEnd type="triangle" w="med" len="med"/>
        </a:ln>
      </xdr:spPr>
    </xdr:sp>
    <xdr:clientData/>
  </xdr:twoCellAnchor>
  <xdr:twoCellAnchor>
    <xdr:from>
      <xdr:col>6</xdr:col>
      <xdr:colOff>19050</xdr:colOff>
      <xdr:row>62</xdr:row>
      <xdr:rowOff>123825</xdr:rowOff>
    </xdr:from>
    <xdr:to>
      <xdr:col>7</xdr:col>
      <xdr:colOff>0</xdr:colOff>
      <xdr:row>62</xdr:row>
      <xdr:rowOff>123825</xdr:rowOff>
    </xdr:to>
    <xdr:sp macro="" textlink="">
      <xdr:nvSpPr>
        <xdr:cNvPr id="21" name="Line 177"/>
        <xdr:cNvSpPr>
          <a:spLocks noChangeShapeType="1"/>
        </xdr:cNvSpPr>
      </xdr:nvSpPr>
      <xdr:spPr bwMode="auto">
        <a:xfrm flipV="1">
          <a:off x="7962900" y="15097125"/>
          <a:ext cx="590550" cy="0"/>
        </a:xfrm>
        <a:prstGeom prst="line">
          <a:avLst/>
        </a:prstGeom>
        <a:noFill/>
        <a:ln w="9525">
          <a:solidFill>
            <a:srgbClr val="000000"/>
          </a:solidFill>
          <a:round/>
          <a:headEnd/>
          <a:tailEnd type="triangle" w="med" len="med"/>
        </a:ln>
      </xdr:spPr>
    </xdr:sp>
    <xdr:clientData/>
  </xdr:twoCellAnchor>
  <xdr:twoCellAnchor>
    <xdr:from>
      <xdr:col>6</xdr:col>
      <xdr:colOff>9525</xdr:colOff>
      <xdr:row>36</xdr:row>
      <xdr:rowOff>38100</xdr:rowOff>
    </xdr:from>
    <xdr:to>
      <xdr:col>7</xdr:col>
      <xdr:colOff>0</xdr:colOff>
      <xdr:row>36</xdr:row>
      <xdr:rowOff>38100</xdr:rowOff>
    </xdr:to>
    <xdr:sp macro="" textlink="">
      <xdr:nvSpPr>
        <xdr:cNvPr id="22" name="Line 194"/>
        <xdr:cNvSpPr>
          <a:spLocks noChangeShapeType="1"/>
        </xdr:cNvSpPr>
      </xdr:nvSpPr>
      <xdr:spPr bwMode="auto">
        <a:xfrm>
          <a:off x="7953375" y="9839325"/>
          <a:ext cx="600075" cy="0"/>
        </a:xfrm>
        <a:prstGeom prst="line">
          <a:avLst/>
        </a:prstGeom>
        <a:noFill/>
        <a:ln w="9525">
          <a:solidFill>
            <a:srgbClr val="000000"/>
          </a:solidFill>
          <a:round/>
          <a:headEnd/>
          <a:tailEnd type="triangle" w="med" len="med"/>
        </a:ln>
      </xdr:spPr>
    </xdr:sp>
    <xdr:clientData/>
  </xdr:twoCellAnchor>
  <xdr:twoCellAnchor>
    <xdr:from>
      <xdr:col>8</xdr:col>
      <xdr:colOff>0</xdr:colOff>
      <xdr:row>60</xdr:row>
      <xdr:rowOff>0</xdr:rowOff>
    </xdr:from>
    <xdr:to>
      <xdr:col>8</xdr:col>
      <xdr:colOff>0</xdr:colOff>
      <xdr:row>61</xdr:row>
      <xdr:rowOff>0</xdr:rowOff>
    </xdr:to>
    <xdr:sp macro="" textlink="">
      <xdr:nvSpPr>
        <xdr:cNvPr id="23" name="Line 196"/>
        <xdr:cNvSpPr>
          <a:spLocks noChangeShapeType="1"/>
        </xdr:cNvSpPr>
      </xdr:nvSpPr>
      <xdr:spPr bwMode="auto">
        <a:xfrm flipV="1">
          <a:off x="9734550" y="14525625"/>
          <a:ext cx="0" cy="190500"/>
        </a:xfrm>
        <a:prstGeom prst="line">
          <a:avLst/>
        </a:prstGeom>
        <a:noFill/>
        <a:ln w="9525">
          <a:solidFill>
            <a:srgbClr val="000000"/>
          </a:solidFill>
          <a:round/>
          <a:headEnd/>
          <a:tailEnd type="triangle" w="med" len="med"/>
        </a:ln>
      </xdr:spPr>
    </xdr:sp>
    <xdr:clientData/>
  </xdr:twoCellAnchor>
  <xdr:twoCellAnchor>
    <xdr:from>
      <xdr:col>8</xdr:col>
      <xdr:colOff>0</xdr:colOff>
      <xdr:row>51</xdr:row>
      <xdr:rowOff>0</xdr:rowOff>
    </xdr:from>
    <xdr:to>
      <xdr:col>8</xdr:col>
      <xdr:colOff>0</xdr:colOff>
      <xdr:row>51</xdr:row>
      <xdr:rowOff>333375</xdr:rowOff>
    </xdr:to>
    <xdr:sp macro="" textlink="">
      <xdr:nvSpPr>
        <xdr:cNvPr id="24" name="Line 198"/>
        <xdr:cNvSpPr>
          <a:spLocks noChangeShapeType="1"/>
        </xdr:cNvSpPr>
      </xdr:nvSpPr>
      <xdr:spPr bwMode="auto">
        <a:xfrm flipV="1">
          <a:off x="9734550" y="12773025"/>
          <a:ext cx="0" cy="200025"/>
        </a:xfrm>
        <a:prstGeom prst="line">
          <a:avLst/>
        </a:prstGeom>
        <a:noFill/>
        <a:ln w="9525">
          <a:solidFill>
            <a:srgbClr val="000000"/>
          </a:solidFill>
          <a:round/>
          <a:headEnd/>
          <a:tailEnd type="triangle" w="med" len="med"/>
        </a:ln>
      </xdr:spPr>
    </xdr:sp>
    <xdr:clientData/>
  </xdr:twoCellAnchor>
  <xdr:twoCellAnchor>
    <xdr:from>
      <xdr:col>9</xdr:col>
      <xdr:colOff>19050</xdr:colOff>
      <xdr:row>25</xdr:row>
      <xdr:rowOff>0</xdr:rowOff>
    </xdr:from>
    <xdr:to>
      <xdr:col>10</xdr:col>
      <xdr:colOff>9525</xdr:colOff>
      <xdr:row>25</xdr:row>
      <xdr:rowOff>0</xdr:rowOff>
    </xdr:to>
    <xdr:sp macro="" textlink="">
      <xdr:nvSpPr>
        <xdr:cNvPr id="25" name="Line 204"/>
        <xdr:cNvSpPr>
          <a:spLocks noChangeShapeType="1"/>
        </xdr:cNvSpPr>
      </xdr:nvSpPr>
      <xdr:spPr bwMode="auto">
        <a:xfrm>
          <a:off x="11039475" y="7591425"/>
          <a:ext cx="1076325" cy="0"/>
        </a:xfrm>
        <a:prstGeom prst="line">
          <a:avLst/>
        </a:prstGeom>
        <a:noFill/>
        <a:ln w="9525">
          <a:solidFill>
            <a:srgbClr val="000000"/>
          </a:solidFill>
          <a:round/>
          <a:headEnd/>
          <a:tailEnd type="triangle" w="med" len="med"/>
        </a:ln>
      </xdr:spPr>
    </xdr:sp>
    <xdr:clientData/>
  </xdr:twoCellAnchor>
  <xdr:twoCellAnchor>
    <xdr:from>
      <xdr:col>9</xdr:col>
      <xdr:colOff>19050</xdr:colOff>
      <xdr:row>62</xdr:row>
      <xdr:rowOff>161925</xdr:rowOff>
    </xdr:from>
    <xdr:to>
      <xdr:col>10</xdr:col>
      <xdr:colOff>19050</xdr:colOff>
      <xdr:row>62</xdr:row>
      <xdr:rowOff>161925</xdr:rowOff>
    </xdr:to>
    <xdr:sp macro="" textlink="">
      <xdr:nvSpPr>
        <xdr:cNvPr id="26" name="Line 208"/>
        <xdr:cNvSpPr>
          <a:spLocks noChangeShapeType="1"/>
        </xdr:cNvSpPr>
      </xdr:nvSpPr>
      <xdr:spPr bwMode="auto">
        <a:xfrm flipV="1">
          <a:off x="11039475" y="15135225"/>
          <a:ext cx="1085850" cy="0"/>
        </a:xfrm>
        <a:prstGeom prst="line">
          <a:avLst/>
        </a:prstGeom>
        <a:noFill/>
        <a:ln w="9525">
          <a:solidFill>
            <a:srgbClr val="000000"/>
          </a:solidFill>
          <a:round/>
          <a:headEnd/>
          <a:tailEnd type="triangle" w="med" len="med"/>
        </a:ln>
      </xdr:spPr>
    </xdr:sp>
    <xdr:clientData/>
  </xdr:twoCellAnchor>
  <xdr:twoCellAnchor>
    <xdr:from>
      <xdr:col>8</xdr:col>
      <xdr:colOff>0</xdr:colOff>
      <xdr:row>64</xdr:row>
      <xdr:rowOff>9525</xdr:rowOff>
    </xdr:from>
    <xdr:to>
      <xdr:col>8</xdr:col>
      <xdr:colOff>0</xdr:colOff>
      <xdr:row>65</xdr:row>
      <xdr:rowOff>9525</xdr:rowOff>
    </xdr:to>
    <xdr:sp macro="" textlink="">
      <xdr:nvSpPr>
        <xdr:cNvPr id="27" name="Line 211"/>
        <xdr:cNvSpPr>
          <a:spLocks noChangeShapeType="1"/>
        </xdr:cNvSpPr>
      </xdr:nvSpPr>
      <xdr:spPr bwMode="auto">
        <a:xfrm>
          <a:off x="9734550" y="15440025"/>
          <a:ext cx="0" cy="200025"/>
        </a:xfrm>
        <a:prstGeom prst="line">
          <a:avLst/>
        </a:prstGeom>
        <a:noFill/>
        <a:ln w="9525">
          <a:solidFill>
            <a:srgbClr val="000000"/>
          </a:solidFill>
          <a:round/>
          <a:headEnd/>
          <a:tailEnd type="triangle" w="med" len="med"/>
        </a:ln>
      </xdr:spPr>
    </xdr:sp>
    <xdr:clientData/>
  </xdr:twoCellAnchor>
  <xdr:twoCellAnchor>
    <xdr:from>
      <xdr:col>8</xdr:col>
      <xdr:colOff>0</xdr:colOff>
      <xdr:row>69</xdr:row>
      <xdr:rowOff>9525</xdr:rowOff>
    </xdr:from>
    <xdr:to>
      <xdr:col>8</xdr:col>
      <xdr:colOff>0</xdr:colOff>
      <xdr:row>70</xdr:row>
      <xdr:rowOff>9525</xdr:rowOff>
    </xdr:to>
    <xdr:sp macro="" textlink="">
      <xdr:nvSpPr>
        <xdr:cNvPr id="28" name="Line 218"/>
        <xdr:cNvSpPr>
          <a:spLocks noChangeShapeType="1"/>
        </xdr:cNvSpPr>
      </xdr:nvSpPr>
      <xdr:spPr bwMode="auto">
        <a:xfrm flipV="1">
          <a:off x="9734550" y="16440150"/>
          <a:ext cx="0" cy="209550"/>
        </a:xfrm>
        <a:prstGeom prst="line">
          <a:avLst/>
        </a:prstGeom>
        <a:noFill/>
        <a:ln w="9525">
          <a:solidFill>
            <a:srgbClr val="000000"/>
          </a:solidFill>
          <a:round/>
          <a:headEnd/>
          <a:tailEnd type="triangle" w="med" len="med"/>
        </a:ln>
      </xdr:spPr>
    </xdr:sp>
    <xdr:clientData/>
  </xdr:twoCellAnchor>
  <xdr:twoCellAnchor>
    <xdr:from>
      <xdr:col>6</xdr:col>
      <xdr:colOff>28575</xdr:colOff>
      <xdr:row>71</xdr:row>
      <xdr:rowOff>219075</xdr:rowOff>
    </xdr:from>
    <xdr:to>
      <xdr:col>7</xdr:col>
      <xdr:colOff>0</xdr:colOff>
      <xdr:row>72</xdr:row>
      <xdr:rowOff>0</xdr:rowOff>
    </xdr:to>
    <xdr:sp macro="" textlink="">
      <xdr:nvSpPr>
        <xdr:cNvPr id="29" name="Line 232"/>
        <xdr:cNvSpPr>
          <a:spLocks noChangeShapeType="1"/>
        </xdr:cNvSpPr>
      </xdr:nvSpPr>
      <xdr:spPr bwMode="auto">
        <a:xfrm>
          <a:off x="7972425" y="17030700"/>
          <a:ext cx="581025" cy="0"/>
        </a:xfrm>
        <a:prstGeom prst="line">
          <a:avLst/>
        </a:prstGeom>
        <a:noFill/>
        <a:ln w="9525">
          <a:solidFill>
            <a:srgbClr val="000000"/>
          </a:solidFill>
          <a:round/>
          <a:headEnd/>
          <a:tailEnd type="triangle" w="med" len="med"/>
        </a:ln>
      </xdr:spPr>
    </xdr:sp>
    <xdr:clientData/>
  </xdr:twoCellAnchor>
  <xdr:twoCellAnchor>
    <xdr:from>
      <xdr:col>6</xdr:col>
      <xdr:colOff>9525</xdr:colOff>
      <xdr:row>88</xdr:row>
      <xdr:rowOff>104775</xdr:rowOff>
    </xdr:from>
    <xdr:to>
      <xdr:col>7</xdr:col>
      <xdr:colOff>0</xdr:colOff>
      <xdr:row>88</xdr:row>
      <xdr:rowOff>104775</xdr:rowOff>
    </xdr:to>
    <xdr:sp macro="" textlink="">
      <xdr:nvSpPr>
        <xdr:cNvPr id="30" name="Line 237"/>
        <xdr:cNvSpPr>
          <a:spLocks noChangeShapeType="1"/>
        </xdr:cNvSpPr>
      </xdr:nvSpPr>
      <xdr:spPr bwMode="auto">
        <a:xfrm>
          <a:off x="7953375" y="2020252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49</xdr:row>
      <xdr:rowOff>0</xdr:rowOff>
    </xdr:from>
    <xdr:to>
      <xdr:col>7</xdr:col>
      <xdr:colOff>0</xdr:colOff>
      <xdr:row>49</xdr:row>
      <xdr:rowOff>0</xdr:rowOff>
    </xdr:to>
    <xdr:sp macro="" textlink="">
      <xdr:nvSpPr>
        <xdr:cNvPr id="31" name="Line 239"/>
        <xdr:cNvSpPr>
          <a:spLocks noChangeShapeType="1"/>
        </xdr:cNvSpPr>
      </xdr:nvSpPr>
      <xdr:spPr bwMode="auto">
        <a:xfrm>
          <a:off x="7953375" y="1239202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24</xdr:row>
      <xdr:rowOff>0</xdr:rowOff>
    </xdr:from>
    <xdr:to>
      <xdr:col>7</xdr:col>
      <xdr:colOff>0</xdr:colOff>
      <xdr:row>24</xdr:row>
      <xdr:rowOff>0</xdr:rowOff>
    </xdr:to>
    <xdr:sp macro="" textlink="">
      <xdr:nvSpPr>
        <xdr:cNvPr id="32" name="Line 241"/>
        <xdr:cNvSpPr>
          <a:spLocks noChangeShapeType="1"/>
        </xdr:cNvSpPr>
      </xdr:nvSpPr>
      <xdr:spPr bwMode="auto">
        <a:xfrm>
          <a:off x="7953375" y="7400925"/>
          <a:ext cx="600075" cy="0"/>
        </a:xfrm>
        <a:prstGeom prst="line">
          <a:avLst/>
        </a:prstGeom>
        <a:noFill/>
        <a:ln w="9525">
          <a:solidFill>
            <a:srgbClr val="000000"/>
          </a:solidFill>
          <a:round/>
          <a:headEnd/>
          <a:tailEnd type="triangle" w="med" len="med"/>
        </a:ln>
      </xdr:spPr>
    </xdr:sp>
    <xdr:clientData/>
  </xdr:twoCellAnchor>
  <xdr:twoCellAnchor>
    <xdr:from>
      <xdr:col>6</xdr:col>
      <xdr:colOff>28575</xdr:colOff>
      <xdr:row>84</xdr:row>
      <xdr:rowOff>95250</xdr:rowOff>
    </xdr:from>
    <xdr:to>
      <xdr:col>7</xdr:col>
      <xdr:colOff>0</xdr:colOff>
      <xdr:row>84</xdr:row>
      <xdr:rowOff>95250</xdr:rowOff>
    </xdr:to>
    <xdr:sp macro="" textlink="">
      <xdr:nvSpPr>
        <xdr:cNvPr id="33" name="Line 246"/>
        <xdr:cNvSpPr>
          <a:spLocks noChangeShapeType="1"/>
        </xdr:cNvSpPr>
      </xdr:nvSpPr>
      <xdr:spPr bwMode="auto">
        <a:xfrm flipV="1">
          <a:off x="7972425" y="19431000"/>
          <a:ext cx="581025" cy="0"/>
        </a:xfrm>
        <a:prstGeom prst="line">
          <a:avLst/>
        </a:prstGeom>
        <a:noFill/>
        <a:ln w="9525">
          <a:solidFill>
            <a:srgbClr val="000000"/>
          </a:solidFill>
          <a:round/>
          <a:headEnd/>
          <a:tailEnd type="triangle" w="med" len="med"/>
        </a:ln>
      </xdr:spPr>
    </xdr:sp>
    <xdr:clientData/>
  </xdr:twoCellAnchor>
  <xdr:twoCellAnchor>
    <xdr:from>
      <xdr:col>9</xdr:col>
      <xdr:colOff>13334</xdr:colOff>
      <xdr:row>67</xdr:row>
      <xdr:rowOff>167639</xdr:rowOff>
    </xdr:from>
    <xdr:to>
      <xdr:col>9</xdr:col>
      <xdr:colOff>1402079</xdr:colOff>
      <xdr:row>67</xdr:row>
      <xdr:rowOff>178592</xdr:rowOff>
    </xdr:to>
    <xdr:sp macro="" textlink="">
      <xdr:nvSpPr>
        <xdr:cNvPr id="34" name="Line 253"/>
        <xdr:cNvSpPr>
          <a:spLocks noChangeShapeType="1"/>
        </xdr:cNvSpPr>
      </xdr:nvSpPr>
      <xdr:spPr bwMode="auto">
        <a:xfrm flipV="1">
          <a:off x="11033759" y="16207739"/>
          <a:ext cx="1074420" cy="10953"/>
        </a:xfrm>
        <a:prstGeom prst="line">
          <a:avLst/>
        </a:prstGeom>
        <a:noFill/>
        <a:ln w="9525">
          <a:solidFill>
            <a:srgbClr val="000000"/>
          </a:solidFill>
          <a:round/>
          <a:headEnd/>
          <a:tailEnd type="triangle" w="med" len="med"/>
        </a:ln>
      </xdr:spPr>
    </xdr:sp>
    <xdr:clientData/>
  </xdr:twoCellAnchor>
  <xdr:twoCellAnchor>
    <xdr:from>
      <xdr:col>6</xdr:col>
      <xdr:colOff>9525</xdr:colOff>
      <xdr:row>53</xdr:row>
      <xdr:rowOff>28575</xdr:rowOff>
    </xdr:from>
    <xdr:to>
      <xdr:col>6</xdr:col>
      <xdr:colOff>1085850</xdr:colOff>
      <xdr:row>53</xdr:row>
      <xdr:rowOff>28575</xdr:rowOff>
    </xdr:to>
    <xdr:sp macro="" textlink="">
      <xdr:nvSpPr>
        <xdr:cNvPr id="35" name="Line 257"/>
        <xdr:cNvSpPr>
          <a:spLocks noChangeShapeType="1"/>
        </xdr:cNvSpPr>
      </xdr:nvSpPr>
      <xdr:spPr bwMode="auto">
        <a:xfrm>
          <a:off x="7953375" y="13201650"/>
          <a:ext cx="600075" cy="0"/>
        </a:xfrm>
        <a:prstGeom prst="line">
          <a:avLst/>
        </a:prstGeom>
        <a:noFill/>
        <a:ln w="9525">
          <a:solidFill>
            <a:srgbClr val="000000"/>
          </a:solidFill>
          <a:round/>
          <a:headEnd/>
          <a:tailEnd type="triangle" w="med" len="med"/>
        </a:ln>
      </xdr:spPr>
    </xdr:sp>
    <xdr:clientData/>
  </xdr:twoCellAnchor>
  <xdr:twoCellAnchor>
    <xdr:from>
      <xdr:col>9</xdr:col>
      <xdr:colOff>25977</xdr:colOff>
      <xdr:row>20</xdr:row>
      <xdr:rowOff>164521</xdr:rowOff>
    </xdr:from>
    <xdr:to>
      <xdr:col>10</xdr:col>
      <xdr:colOff>15240</xdr:colOff>
      <xdr:row>20</xdr:row>
      <xdr:rowOff>167640</xdr:rowOff>
    </xdr:to>
    <xdr:sp macro="" textlink="">
      <xdr:nvSpPr>
        <xdr:cNvPr id="36" name="Line 262"/>
        <xdr:cNvSpPr>
          <a:spLocks noChangeShapeType="1"/>
        </xdr:cNvSpPr>
      </xdr:nvSpPr>
      <xdr:spPr bwMode="auto">
        <a:xfrm>
          <a:off x="11046402" y="6765346"/>
          <a:ext cx="1075113" cy="3119"/>
        </a:xfrm>
        <a:prstGeom prst="line">
          <a:avLst/>
        </a:prstGeom>
        <a:noFill/>
        <a:ln w="9525">
          <a:solidFill>
            <a:srgbClr val="000000"/>
          </a:solidFill>
          <a:round/>
          <a:headEnd/>
          <a:tailEnd type="triangle" w="med" len="med"/>
        </a:ln>
      </xdr:spPr>
    </xdr:sp>
    <xdr:clientData/>
  </xdr:twoCellAnchor>
  <xdr:twoCellAnchor>
    <xdr:from>
      <xdr:col>6</xdr:col>
      <xdr:colOff>9525</xdr:colOff>
      <xdr:row>32</xdr:row>
      <xdr:rowOff>76200</xdr:rowOff>
    </xdr:from>
    <xdr:to>
      <xdr:col>7</xdr:col>
      <xdr:colOff>0</xdr:colOff>
      <xdr:row>32</xdr:row>
      <xdr:rowOff>76200</xdr:rowOff>
    </xdr:to>
    <xdr:sp macro="" textlink="">
      <xdr:nvSpPr>
        <xdr:cNvPr id="37" name="Line 4"/>
        <xdr:cNvSpPr>
          <a:spLocks noChangeShapeType="1"/>
        </xdr:cNvSpPr>
      </xdr:nvSpPr>
      <xdr:spPr bwMode="auto">
        <a:xfrm>
          <a:off x="7953375" y="9077325"/>
          <a:ext cx="600075" cy="0"/>
        </a:xfrm>
        <a:prstGeom prst="line">
          <a:avLst/>
        </a:prstGeom>
        <a:noFill/>
        <a:ln w="9525">
          <a:solidFill>
            <a:srgbClr val="000000"/>
          </a:solidFill>
          <a:round/>
          <a:headEnd/>
          <a:tailEnd type="triangle" w="med" len="med"/>
        </a:ln>
      </xdr:spPr>
    </xdr:sp>
    <xdr:clientData/>
  </xdr:twoCellAnchor>
  <xdr:twoCellAnchor>
    <xdr:from>
      <xdr:col>6</xdr:col>
      <xdr:colOff>21167</xdr:colOff>
      <xdr:row>67</xdr:row>
      <xdr:rowOff>10584</xdr:rowOff>
    </xdr:from>
    <xdr:to>
      <xdr:col>6</xdr:col>
      <xdr:colOff>1082675</xdr:colOff>
      <xdr:row>67</xdr:row>
      <xdr:rowOff>11642</xdr:rowOff>
    </xdr:to>
    <xdr:sp macro="" textlink="">
      <xdr:nvSpPr>
        <xdr:cNvPr id="38" name="Line 232"/>
        <xdr:cNvSpPr>
          <a:spLocks noChangeShapeType="1"/>
        </xdr:cNvSpPr>
      </xdr:nvSpPr>
      <xdr:spPr bwMode="auto">
        <a:xfrm>
          <a:off x="7965017" y="16050684"/>
          <a:ext cx="585258" cy="1058"/>
        </a:xfrm>
        <a:prstGeom prst="line">
          <a:avLst/>
        </a:prstGeom>
        <a:noFill/>
        <a:ln w="9525">
          <a:solidFill>
            <a:srgbClr val="000000"/>
          </a:solidFill>
          <a:round/>
          <a:headEnd/>
          <a:tailEnd type="triangle" w="med" len="med"/>
        </a:ln>
      </xdr:spPr>
    </xdr:sp>
    <xdr:clientData/>
  </xdr:twoCellAnchor>
  <xdr:twoCellAnchor>
    <xdr:from>
      <xdr:col>6</xdr:col>
      <xdr:colOff>4811</xdr:colOff>
      <xdr:row>92</xdr:row>
      <xdr:rowOff>16357</xdr:rowOff>
    </xdr:from>
    <xdr:to>
      <xdr:col>6</xdr:col>
      <xdr:colOff>1077672</xdr:colOff>
      <xdr:row>92</xdr:row>
      <xdr:rowOff>16357</xdr:rowOff>
    </xdr:to>
    <xdr:sp macro="" textlink="">
      <xdr:nvSpPr>
        <xdr:cNvPr id="39" name="Line 237"/>
        <xdr:cNvSpPr>
          <a:spLocks noChangeShapeType="1"/>
        </xdr:cNvSpPr>
      </xdr:nvSpPr>
      <xdr:spPr bwMode="auto">
        <a:xfrm>
          <a:off x="7948661" y="20895157"/>
          <a:ext cx="606136" cy="0"/>
        </a:xfrm>
        <a:prstGeom prst="line">
          <a:avLst/>
        </a:prstGeom>
        <a:noFill/>
        <a:ln w="9525">
          <a:solidFill>
            <a:srgbClr val="000000"/>
          </a:solidFill>
          <a:round/>
          <a:headEnd/>
          <a:tailEnd type="triangle" w="med" len="med"/>
        </a:ln>
      </xdr:spPr>
    </xdr:sp>
    <xdr:clientData/>
  </xdr:twoCellAnchor>
  <xdr:twoCellAnchor>
    <xdr:from>
      <xdr:col>2</xdr:col>
      <xdr:colOff>666749</xdr:colOff>
      <xdr:row>52</xdr:row>
      <xdr:rowOff>0</xdr:rowOff>
    </xdr:from>
    <xdr:to>
      <xdr:col>3</xdr:col>
      <xdr:colOff>839561</xdr:colOff>
      <xdr:row>52</xdr:row>
      <xdr:rowOff>0</xdr:rowOff>
    </xdr:to>
    <xdr:sp macro="" textlink="">
      <xdr:nvSpPr>
        <xdr:cNvPr id="40" name="Line 7"/>
        <xdr:cNvSpPr>
          <a:spLocks noChangeShapeType="1"/>
        </xdr:cNvSpPr>
      </xdr:nvSpPr>
      <xdr:spPr bwMode="auto">
        <a:xfrm>
          <a:off x="6115049" y="12973050"/>
          <a:ext cx="610962" cy="0"/>
        </a:xfrm>
        <a:prstGeom prst="line">
          <a:avLst/>
        </a:prstGeom>
        <a:noFill/>
        <a:ln w="9525">
          <a:solidFill>
            <a:srgbClr val="000000"/>
          </a:solidFill>
          <a:round/>
          <a:headEnd/>
          <a:tailEnd type="triangle" w="med" len="med"/>
        </a:ln>
      </xdr:spPr>
    </xdr:sp>
    <xdr:clientData/>
  </xdr:twoCellAnchor>
  <xdr:twoCellAnchor>
    <xdr:from>
      <xdr:col>1</xdr:col>
      <xdr:colOff>13608</xdr:colOff>
      <xdr:row>52</xdr:row>
      <xdr:rowOff>0</xdr:rowOff>
    </xdr:from>
    <xdr:to>
      <xdr:col>1</xdr:col>
      <xdr:colOff>530679</xdr:colOff>
      <xdr:row>52</xdr:row>
      <xdr:rowOff>1</xdr:rowOff>
    </xdr:to>
    <xdr:sp macro="" textlink="">
      <xdr:nvSpPr>
        <xdr:cNvPr id="41" name="Line 7"/>
        <xdr:cNvSpPr>
          <a:spLocks noChangeShapeType="1"/>
        </xdr:cNvSpPr>
      </xdr:nvSpPr>
      <xdr:spPr bwMode="auto">
        <a:xfrm flipV="1">
          <a:off x="4909458" y="12973050"/>
          <a:ext cx="517071" cy="1"/>
        </a:xfrm>
        <a:prstGeom prst="line">
          <a:avLst/>
        </a:prstGeom>
        <a:noFill/>
        <a:ln w="9525">
          <a:solidFill>
            <a:srgbClr val="000000"/>
          </a:solidFill>
          <a:round/>
          <a:headEnd/>
          <a:tailEnd type="triangle" w="med" len="med"/>
        </a:ln>
      </xdr:spPr>
    </xdr:sp>
    <xdr:clientData/>
  </xdr:twoCellAnchor>
  <xdr:twoCellAnchor>
    <xdr:from>
      <xdr:col>6</xdr:col>
      <xdr:colOff>34018</xdr:colOff>
      <xdr:row>96</xdr:row>
      <xdr:rowOff>13608</xdr:rowOff>
    </xdr:from>
    <xdr:to>
      <xdr:col>7</xdr:col>
      <xdr:colOff>5429</xdr:colOff>
      <xdr:row>96</xdr:row>
      <xdr:rowOff>16357</xdr:rowOff>
    </xdr:to>
    <xdr:sp macro="" textlink="">
      <xdr:nvSpPr>
        <xdr:cNvPr id="42" name="Line 237"/>
        <xdr:cNvSpPr>
          <a:spLocks noChangeShapeType="1"/>
        </xdr:cNvSpPr>
      </xdr:nvSpPr>
      <xdr:spPr bwMode="auto">
        <a:xfrm>
          <a:off x="7977868" y="21682983"/>
          <a:ext cx="581011" cy="2749"/>
        </a:xfrm>
        <a:prstGeom prst="line">
          <a:avLst/>
        </a:prstGeom>
        <a:noFill/>
        <a:ln w="9525">
          <a:solidFill>
            <a:srgbClr val="000000"/>
          </a:solidFill>
          <a:round/>
          <a:headEnd/>
          <a:tailEnd type="triangle" w="med" len="med"/>
        </a:ln>
      </xdr:spPr>
    </xdr:sp>
    <xdr:clientData/>
  </xdr:twoCellAnchor>
  <xdr:twoCellAnchor>
    <xdr:from>
      <xdr:col>9</xdr:col>
      <xdr:colOff>933450</xdr:colOff>
      <xdr:row>92</xdr:row>
      <xdr:rowOff>142875</xdr:rowOff>
    </xdr:from>
    <xdr:to>
      <xdr:col>9</xdr:col>
      <xdr:colOff>1571625</xdr:colOff>
      <xdr:row>92</xdr:row>
      <xdr:rowOff>142875</xdr:rowOff>
    </xdr:to>
    <xdr:cxnSp macro="">
      <xdr:nvCxnSpPr>
        <xdr:cNvPr id="43" name="Přímá spojovací šipka 90"/>
        <xdr:cNvCxnSpPr>
          <a:cxnSpLocks noChangeShapeType="1"/>
        </xdr:cNvCxnSpPr>
      </xdr:nvCxnSpPr>
      <xdr:spPr bwMode="auto">
        <a:xfrm flipV="1">
          <a:off x="11953875" y="21021675"/>
          <a:ext cx="152400" cy="0"/>
        </a:xfrm>
        <a:prstGeom prst="straightConnector1">
          <a:avLst/>
        </a:prstGeom>
        <a:noFill/>
        <a:ln w="9525">
          <a:solidFill>
            <a:srgbClr val="000000"/>
          </a:solidFill>
          <a:round/>
          <a:headEnd/>
          <a:tailEnd type="triangle" w="med" len="med"/>
        </a:ln>
      </xdr:spPr>
    </xdr:cxnSp>
    <xdr:clientData/>
  </xdr:twoCellAnchor>
  <xdr:twoCellAnchor>
    <xdr:from>
      <xdr:col>9</xdr:col>
      <xdr:colOff>923925</xdr:colOff>
      <xdr:row>98</xdr:row>
      <xdr:rowOff>76200</xdr:rowOff>
    </xdr:from>
    <xdr:to>
      <xdr:col>9</xdr:col>
      <xdr:colOff>1562100</xdr:colOff>
      <xdr:row>98</xdr:row>
      <xdr:rowOff>76200</xdr:rowOff>
    </xdr:to>
    <xdr:cxnSp macro="">
      <xdr:nvCxnSpPr>
        <xdr:cNvPr id="44" name="Přímá spojovací šipka 91"/>
        <xdr:cNvCxnSpPr>
          <a:cxnSpLocks noChangeShapeType="1"/>
        </xdr:cNvCxnSpPr>
      </xdr:nvCxnSpPr>
      <xdr:spPr bwMode="auto">
        <a:xfrm>
          <a:off x="11944350" y="22145625"/>
          <a:ext cx="161925" cy="0"/>
        </a:xfrm>
        <a:prstGeom prst="straightConnector1">
          <a:avLst/>
        </a:prstGeom>
        <a:noFill/>
        <a:ln w="9525">
          <a:solidFill>
            <a:srgbClr val="000000"/>
          </a:solidFill>
          <a:round/>
          <a:headEnd/>
          <a:tailEnd type="triangle" w="med" len="med"/>
        </a:ln>
      </xdr:spPr>
    </xdr:cxnSp>
    <xdr:clientData/>
  </xdr:twoCellAnchor>
  <xdr:twoCellAnchor>
    <xdr:from>
      <xdr:col>9</xdr:col>
      <xdr:colOff>923925</xdr:colOff>
      <xdr:row>92</xdr:row>
      <xdr:rowOff>142875</xdr:rowOff>
    </xdr:from>
    <xdr:to>
      <xdr:col>9</xdr:col>
      <xdr:colOff>933450</xdr:colOff>
      <xdr:row>98</xdr:row>
      <xdr:rowOff>76200</xdr:rowOff>
    </xdr:to>
    <xdr:cxnSp macro="">
      <xdr:nvCxnSpPr>
        <xdr:cNvPr id="45" name="Přímá spojovací čára 47"/>
        <xdr:cNvCxnSpPr/>
      </xdr:nvCxnSpPr>
      <xdr:spPr>
        <a:xfrm flipH="1">
          <a:off x="11944350" y="21021675"/>
          <a:ext cx="9525" cy="1123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xdr:colOff>
      <xdr:row>96</xdr:row>
      <xdr:rowOff>0</xdr:rowOff>
    </xdr:from>
    <xdr:to>
      <xdr:col>9</xdr:col>
      <xdr:colOff>923925</xdr:colOff>
      <xdr:row>96</xdr:row>
      <xdr:rowOff>1</xdr:rowOff>
    </xdr:to>
    <xdr:cxnSp macro="">
      <xdr:nvCxnSpPr>
        <xdr:cNvPr id="46" name="Přímá spojovací čára 48"/>
        <xdr:cNvCxnSpPr/>
      </xdr:nvCxnSpPr>
      <xdr:spPr>
        <a:xfrm flipV="1">
          <a:off x="11049000" y="2166937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xdr:colOff>
      <xdr:row>44</xdr:row>
      <xdr:rowOff>161925</xdr:rowOff>
    </xdr:from>
    <xdr:to>
      <xdr:col>10</xdr:col>
      <xdr:colOff>19050</xdr:colOff>
      <xdr:row>44</xdr:row>
      <xdr:rowOff>161925</xdr:rowOff>
    </xdr:to>
    <xdr:sp macro="" textlink="">
      <xdr:nvSpPr>
        <xdr:cNvPr id="47" name="Line 208"/>
        <xdr:cNvSpPr>
          <a:spLocks noChangeShapeType="1"/>
        </xdr:cNvSpPr>
      </xdr:nvSpPr>
      <xdr:spPr bwMode="auto">
        <a:xfrm flipV="1">
          <a:off x="11039475" y="11582400"/>
          <a:ext cx="1085850" cy="0"/>
        </a:xfrm>
        <a:prstGeom prst="line">
          <a:avLst/>
        </a:prstGeom>
        <a:noFill/>
        <a:ln w="9525">
          <a:solidFill>
            <a:srgbClr val="000000"/>
          </a:solidFill>
          <a:round/>
          <a:headEnd/>
          <a:tailEnd type="triangle" w="med" len="med"/>
        </a:ln>
      </xdr:spPr>
    </xdr:sp>
    <xdr:clientData/>
  </xdr:twoCellAnchor>
  <xdr:twoCellAnchor>
    <xdr:from>
      <xdr:col>6</xdr:col>
      <xdr:colOff>9525</xdr:colOff>
      <xdr:row>27</xdr:row>
      <xdr:rowOff>76200</xdr:rowOff>
    </xdr:from>
    <xdr:to>
      <xdr:col>7</xdr:col>
      <xdr:colOff>0</xdr:colOff>
      <xdr:row>27</xdr:row>
      <xdr:rowOff>76200</xdr:rowOff>
    </xdr:to>
    <xdr:sp macro="" textlink="">
      <xdr:nvSpPr>
        <xdr:cNvPr id="48" name="Line 4"/>
        <xdr:cNvSpPr>
          <a:spLocks noChangeShapeType="1"/>
        </xdr:cNvSpPr>
      </xdr:nvSpPr>
      <xdr:spPr bwMode="auto">
        <a:xfrm>
          <a:off x="9553575" y="6057900"/>
          <a:ext cx="600075" cy="0"/>
        </a:xfrm>
        <a:prstGeom prst="line">
          <a:avLst/>
        </a:prstGeom>
        <a:noFill/>
        <a:ln w="9525">
          <a:solidFill>
            <a:srgbClr val="000000"/>
          </a:solidFill>
          <a:round/>
          <a:headEnd/>
          <a:tailEnd type="triangle" w="med" len="med"/>
        </a:ln>
      </xdr:spPr>
    </xdr:sp>
    <xdr:clientData/>
  </xdr:twoCellAnchor>
  <xdr:twoCellAnchor>
    <xdr:from>
      <xdr:col>5</xdr:col>
      <xdr:colOff>13607</xdr:colOff>
      <xdr:row>50</xdr:row>
      <xdr:rowOff>172811</xdr:rowOff>
    </xdr:from>
    <xdr:to>
      <xdr:col>6</xdr:col>
      <xdr:colOff>23132</xdr:colOff>
      <xdr:row>50</xdr:row>
      <xdr:rowOff>172811</xdr:rowOff>
    </xdr:to>
    <xdr:sp macro="" textlink="">
      <xdr:nvSpPr>
        <xdr:cNvPr id="49" name="Line 7"/>
        <xdr:cNvSpPr>
          <a:spLocks noChangeShapeType="1"/>
        </xdr:cNvSpPr>
      </xdr:nvSpPr>
      <xdr:spPr bwMode="auto">
        <a:xfrm>
          <a:off x="8948057" y="10726511"/>
          <a:ext cx="619125" cy="0"/>
        </a:xfrm>
        <a:prstGeom prst="line">
          <a:avLst/>
        </a:prstGeom>
        <a:noFill/>
        <a:ln w="9525">
          <a:solidFill>
            <a:srgbClr val="000000"/>
          </a:solidFill>
          <a:round/>
          <a:headEnd/>
          <a:tailEnd type="triangle" w="med" len="med"/>
        </a:ln>
      </xdr:spPr>
    </xdr:sp>
    <xdr:clientData/>
  </xdr:twoCellAnchor>
  <xdr:twoCellAnchor>
    <xdr:from>
      <xdr:col>6</xdr:col>
      <xdr:colOff>9525</xdr:colOff>
      <xdr:row>19</xdr:row>
      <xdr:rowOff>0</xdr:rowOff>
    </xdr:from>
    <xdr:to>
      <xdr:col>6</xdr:col>
      <xdr:colOff>9525</xdr:colOff>
      <xdr:row>51</xdr:row>
      <xdr:rowOff>104775</xdr:rowOff>
    </xdr:to>
    <xdr:sp macro="" textlink="">
      <xdr:nvSpPr>
        <xdr:cNvPr id="50" name="Line 9"/>
        <xdr:cNvSpPr>
          <a:spLocks noChangeShapeType="1"/>
        </xdr:cNvSpPr>
      </xdr:nvSpPr>
      <xdr:spPr bwMode="auto">
        <a:xfrm>
          <a:off x="9553575" y="4381500"/>
          <a:ext cx="0" cy="6477000"/>
        </a:xfrm>
        <a:prstGeom prst="line">
          <a:avLst/>
        </a:prstGeom>
        <a:noFill/>
        <a:ln w="9525">
          <a:solidFill>
            <a:srgbClr val="000000"/>
          </a:solidFill>
          <a:round/>
          <a:headEnd/>
          <a:tailEnd/>
        </a:ln>
      </xdr:spPr>
    </xdr:sp>
    <xdr:clientData/>
  </xdr:twoCellAnchor>
  <xdr:twoCellAnchor>
    <xdr:from>
      <xdr:col>6</xdr:col>
      <xdr:colOff>9525</xdr:colOff>
      <xdr:row>18</xdr:row>
      <xdr:rowOff>295275</xdr:rowOff>
    </xdr:from>
    <xdr:to>
      <xdr:col>7</xdr:col>
      <xdr:colOff>0</xdr:colOff>
      <xdr:row>18</xdr:row>
      <xdr:rowOff>295275</xdr:rowOff>
    </xdr:to>
    <xdr:sp macro="" textlink="">
      <xdr:nvSpPr>
        <xdr:cNvPr id="51" name="Line 10"/>
        <xdr:cNvSpPr>
          <a:spLocks noChangeShapeType="1"/>
        </xdr:cNvSpPr>
      </xdr:nvSpPr>
      <xdr:spPr bwMode="auto">
        <a:xfrm>
          <a:off x="9553575" y="4381500"/>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51</xdr:row>
      <xdr:rowOff>0</xdr:rowOff>
    </xdr:from>
    <xdr:to>
      <xdr:col>6</xdr:col>
      <xdr:colOff>9525</xdr:colOff>
      <xdr:row>74</xdr:row>
      <xdr:rowOff>0</xdr:rowOff>
    </xdr:to>
    <xdr:sp macro="" textlink="">
      <xdr:nvSpPr>
        <xdr:cNvPr id="52" name="Line 15"/>
        <xdr:cNvSpPr>
          <a:spLocks noChangeShapeType="1"/>
        </xdr:cNvSpPr>
      </xdr:nvSpPr>
      <xdr:spPr bwMode="auto">
        <a:xfrm>
          <a:off x="9553575" y="10753725"/>
          <a:ext cx="0" cy="4505325"/>
        </a:xfrm>
        <a:prstGeom prst="line">
          <a:avLst/>
        </a:prstGeom>
        <a:noFill/>
        <a:ln w="9525">
          <a:solidFill>
            <a:srgbClr val="000000"/>
          </a:solidFill>
          <a:round/>
          <a:headEnd/>
          <a:tailEnd/>
        </a:ln>
      </xdr:spPr>
    </xdr:sp>
    <xdr:clientData/>
  </xdr:twoCellAnchor>
  <xdr:twoCellAnchor>
    <xdr:from>
      <xdr:col>6</xdr:col>
      <xdr:colOff>19050</xdr:colOff>
      <xdr:row>57</xdr:row>
      <xdr:rowOff>0</xdr:rowOff>
    </xdr:from>
    <xdr:to>
      <xdr:col>7</xdr:col>
      <xdr:colOff>9525</xdr:colOff>
      <xdr:row>57</xdr:row>
      <xdr:rowOff>0</xdr:rowOff>
    </xdr:to>
    <xdr:sp macro="" textlink="">
      <xdr:nvSpPr>
        <xdr:cNvPr id="53" name="Line 17"/>
        <xdr:cNvSpPr>
          <a:spLocks noChangeShapeType="1"/>
        </xdr:cNvSpPr>
      </xdr:nvSpPr>
      <xdr:spPr bwMode="auto">
        <a:xfrm>
          <a:off x="9563100" y="11925300"/>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59</xdr:row>
      <xdr:rowOff>142875</xdr:rowOff>
    </xdr:from>
    <xdr:to>
      <xdr:col>6</xdr:col>
      <xdr:colOff>9525</xdr:colOff>
      <xdr:row>72</xdr:row>
      <xdr:rowOff>0</xdr:rowOff>
    </xdr:to>
    <xdr:sp macro="" textlink="">
      <xdr:nvSpPr>
        <xdr:cNvPr id="54" name="Line 23"/>
        <xdr:cNvSpPr>
          <a:spLocks noChangeShapeType="1"/>
        </xdr:cNvSpPr>
      </xdr:nvSpPr>
      <xdr:spPr bwMode="auto">
        <a:xfrm>
          <a:off x="9553575" y="12449175"/>
          <a:ext cx="0" cy="2409825"/>
        </a:xfrm>
        <a:prstGeom prst="line">
          <a:avLst/>
        </a:prstGeom>
        <a:noFill/>
        <a:ln w="9525">
          <a:solidFill>
            <a:srgbClr val="000000"/>
          </a:solidFill>
          <a:round/>
          <a:headEnd/>
          <a:tailEnd/>
        </a:ln>
      </xdr:spPr>
    </xdr:sp>
    <xdr:clientData/>
  </xdr:twoCellAnchor>
  <xdr:twoCellAnchor>
    <xdr:from>
      <xdr:col>6</xdr:col>
      <xdr:colOff>9525</xdr:colOff>
      <xdr:row>43</xdr:row>
      <xdr:rowOff>38100</xdr:rowOff>
    </xdr:from>
    <xdr:to>
      <xdr:col>7</xdr:col>
      <xdr:colOff>0</xdr:colOff>
      <xdr:row>43</xdr:row>
      <xdr:rowOff>38100</xdr:rowOff>
    </xdr:to>
    <xdr:sp macro="" textlink="">
      <xdr:nvSpPr>
        <xdr:cNvPr id="55" name="Line 31"/>
        <xdr:cNvSpPr>
          <a:spLocks noChangeShapeType="1"/>
        </xdr:cNvSpPr>
      </xdr:nvSpPr>
      <xdr:spPr bwMode="auto">
        <a:xfrm>
          <a:off x="9553575" y="9239250"/>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74</xdr:row>
      <xdr:rowOff>0</xdr:rowOff>
    </xdr:from>
    <xdr:to>
      <xdr:col>6</xdr:col>
      <xdr:colOff>9525</xdr:colOff>
      <xdr:row>82</xdr:row>
      <xdr:rowOff>95250</xdr:rowOff>
    </xdr:to>
    <xdr:sp macro="" textlink="">
      <xdr:nvSpPr>
        <xdr:cNvPr id="56" name="Line 36"/>
        <xdr:cNvSpPr>
          <a:spLocks noChangeShapeType="1"/>
        </xdr:cNvSpPr>
      </xdr:nvSpPr>
      <xdr:spPr bwMode="auto">
        <a:xfrm>
          <a:off x="9553575" y="15259050"/>
          <a:ext cx="0" cy="1619250"/>
        </a:xfrm>
        <a:prstGeom prst="line">
          <a:avLst/>
        </a:prstGeom>
        <a:noFill/>
        <a:ln w="9525">
          <a:solidFill>
            <a:srgbClr val="000000"/>
          </a:solidFill>
          <a:round/>
          <a:headEnd/>
          <a:tailEnd/>
        </a:ln>
      </xdr:spPr>
    </xdr:sp>
    <xdr:clientData/>
  </xdr:twoCellAnchor>
  <xdr:twoCellAnchor>
    <xdr:from>
      <xdr:col>6</xdr:col>
      <xdr:colOff>19050</xdr:colOff>
      <xdr:row>39</xdr:row>
      <xdr:rowOff>38100</xdr:rowOff>
    </xdr:from>
    <xdr:to>
      <xdr:col>7</xdr:col>
      <xdr:colOff>9525</xdr:colOff>
      <xdr:row>39</xdr:row>
      <xdr:rowOff>38100</xdr:rowOff>
    </xdr:to>
    <xdr:sp macro="" textlink="">
      <xdr:nvSpPr>
        <xdr:cNvPr id="57" name="Line 69"/>
        <xdr:cNvSpPr>
          <a:spLocks noChangeShapeType="1"/>
        </xdr:cNvSpPr>
      </xdr:nvSpPr>
      <xdr:spPr bwMode="auto">
        <a:xfrm flipV="1">
          <a:off x="9563100" y="8439150"/>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15</xdr:row>
      <xdr:rowOff>76200</xdr:rowOff>
    </xdr:from>
    <xdr:to>
      <xdr:col>6</xdr:col>
      <xdr:colOff>9525</xdr:colOff>
      <xdr:row>21</xdr:row>
      <xdr:rowOff>0</xdr:rowOff>
    </xdr:to>
    <xdr:sp macro="" textlink="">
      <xdr:nvSpPr>
        <xdr:cNvPr id="58" name="Line 99"/>
        <xdr:cNvSpPr>
          <a:spLocks noChangeShapeType="1"/>
        </xdr:cNvSpPr>
      </xdr:nvSpPr>
      <xdr:spPr bwMode="auto">
        <a:xfrm>
          <a:off x="9553575" y="3657600"/>
          <a:ext cx="0" cy="1114425"/>
        </a:xfrm>
        <a:prstGeom prst="line">
          <a:avLst/>
        </a:prstGeom>
        <a:noFill/>
        <a:ln w="9525">
          <a:solidFill>
            <a:srgbClr val="000000"/>
          </a:solidFill>
          <a:round/>
          <a:headEnd/>
          <a:tailEnd/>
        </a:ln>
      </xdr:spPr>
    </xdr:sp>
    <xdr:clientData/>
  </xdr:twoCellAnchor>
  <xdr:twoCellAnchor>
    <xdr:from>
      <xdr:col>6</xdr:col>
      <xdr:colOff>9525</xdr:colOff>
      <xdr:row>15</xdr:row>
      <xdr:rowOff>76200</xdr:rowOff>
    </xdr:from>
    <xdr:to>
      <xdr:col>7</xdr:col>
      <xdr:colOff>0</xdr:colOff>
      <xdr:row>15</xdr:row>
      <xdr:rowOff>76200</xdr:rowOff>
    </xdr:to>
    <xdr:sp macro="" textlink="">
      <xdr:nvSpPr>
        <xdr:cNvPr id="59" name="Line 100"/>
        <xdr:cNvSpPr>
          <a:spLocks noChangeShapeType="1"/>
        </xdr:cNvSpPr>
      </xdr:nvSpPr>
      <xdr:spPr bwMode="auto">
        <a:xfrm>
          <a:off x="9553575" y="3657600"/>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72</xdr:row>
      <xdr:rowOff>0</xdr:rowOff>
    </xdr:from>
    <xdr:to>
      <xdr:col>6</xdr:col>
      <xdr:colOff>9525</xdr:colOff>
      <xdr:row>74</xdr:row>
      <xdr:rowOff>0</xdr:rowOff>
    </xdr:to>
    <xdr:sp macro="" textlink="">
      <xdr:nvSpPr>
        <xdr:cNvPr id="60" name="Line 105"/>
        <xdr:cNvSpPr>
          <a:spLocks noChangeShapeType="1"/>
        </xdr:cNvSpPr>
      </xdr:nvSpPr>
      <xdr:spPr bwMode="auto">
        <a:xfrm>
          <a:off x="9553575" y="14859000"/>
          <a:ext cx="0" cy="400050"/>
        </a:xfrm>
        <a:prstGeom prst="line">
          <a:avLst/>
        </a:prstGeom>
        <a:noFill/>
        <a:ln w="9525">
          <a:solidFill>
            <a:srgbClr val="000000"/>
          </a:solidFill>
          <a:round/>
          <a:headEnd/>
          <a:tailEnd/>
        </a:ln>
      </xdr:spPr>
    </xdr:sp>
    <xdr:clientData/>
  </xdr:twoCellAnchor>
  <xdr:twoCellAnchor>
    <xdr:from>
      <xdr:col>6</xdr:col>
      <xdr:colOff>9525</xdr:colOff>
      <xdr:row>73</xdr:row>
      <xdr:rowOff>133348</xdr:rowOff>
    </xdr:from>
    <xdr:to>
      <xdr:col>6</xdr:col>
      <xdr:colOff>27215</xdr:colOff>
      <xdr:row>95</xdr:row>
      <xdr:rowOff>13606</xdr:rowOff>
    </xdr:to>
    <xdr:sp macro="" textlink="">
      <xdr:nvSpPr>
        <xdr:cNvPr id="61" name="Line 118"/>
        <xdr:cNvSpPr>
          <a:spLocks noChangeShapeType="1"/>
        </xdr:cNvSpPr>
      </xdr:nvSpPr>
      <xdr:spPr bwMode="auto">
        <a:xfrm>
          <a:off x="9553575" y="15192373"/>
          <a:ext cx="17690" cy="4128408"/>
        </a:xfrm>
        <a:prstGeom prst="line">
          <a:avLst/>
        </a:prstGeom>
        <a:noFill/>
        <a:ln w="9525">
          <a:solidFill>
            <a:srgbClr val="000000"/>
          </a:solidFill>
          <a:round/>
          <a:headEnd/>
          <a:tailEnd/>
        </a:ln>
      </xdr:spPr>
    </xdr:sp>
    <xdr:clientData/>
  </xdr:twoCellAnchor>
  <xdr:twoCellAnchor>
    <xdr:from>
      <xdr:col>6</xdr:col>
      <xdr:colOff>19050</xdr:colOff>
      <xdr:row>79</xdr:row>
      <xdr:rowOff>47625</xdr:rowOff>
    </xdr:from>
    <xdr:to>
      <xdr:col>7</xdr:col>
      <xdr:colOff>9525</xdr:colOff>
      <xdr:row>79</xdr:row>
      <xdr:rowOff>47625</xdr:rowOff>
    </xdr:to>
    <xdr:sp macro="" textlink="">
      <xdr:nvSpPr>
        <xdr:cNvPr id="62" name="Line 121"/>
        <xdr:cNvSpPr>
          <a:spLocks noChangeShapeType="1"/>
        </xdr:cNvSpPr>
      </xdr:nvSpPr>
      <xdr:spPr bwMode="auto">
        <a:xfrm>
          <a:off x="9563100" y="1625917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74</xdr:row>
      <xdr:rowOff>0</xdr:rowOff>
    </xdr:from>
    <xdr:to>
      <xdr:col>6</xdr:col>
      <xdr:colOff>9525</xdr:colOff>
      <xdr:row>81</xdr:row>
      <xdr:rowOff>47625</xdr:rowOff>
    </xdr:to>
    <xdr:sp macro="" textlink="">
      <xdr:nvSpPr>
        <xdr:cNvPr id="63" name="Line 127"/>
        <xdr:cNvSpPr>
          <a:spLocks noChangeShapeType="1"/>
        </xdr:cNvSpPr>
      </xdr:nvSpPr>
      <xdr:spPr bwMode="auto">
        <a:xfrm>
          <a:off x="9553575" y="15259050"/>
          <a:ext cx="0" cy="1381125"/>
        </a:xfrm>
        <a:prstGeom prst="line">
          <a:avLst/>
        </a:prstGeom>
        <a:noFill/>
        <a:ln w="9525">
          <a:solidFill>
            <a:srgbClr val="000000"/>
          </a:solidFill>
          <a:round/>
          <a:headEnd/>
          <a:tailEnd/>
        </a:ln>
      </xdr:spPr>
    </xdr:sp>
    <xdr:clientData/>
  </xdr:twoCellAnchor>
  <xdr:twoCellAnchor>
    <xdr:from>
      <xdr:col>8</xdr:col>
      <xdr:colOff>857250</xdr:colOff>
      <xdr:row>60</xdr:row>
      <xdr:rowOff>0</xdr:rowOff>
    </xdr:from>
    <xdr:to>
      <xdr:col>8</xdr:col>
      <xdr:colOff>857250</xdr:colOff>
      <xdr:row>60</xdr:row>
      <xdr:rowOff>0</xdr:rowOff>
    </xdr:to>
    <xdr:sp macro="" textlink="">
      <xdr:nvSpPr>
        <xdr:cNvPr id="64" name="Line 146"/>
        <xdr:cNvSpPr>
          <a:spLocks noChangeShapeType="1"/>
        </xdr:cNvSpPr>
      </xdr:nvSpPr>
      <xdr:spPr bwMode="auto">
        <a:xfrm flipV="1">
          <a:off x="13001625" y="12496800"/>
          <a:ext cx="0" cy="0"/>
        </a:xfrm>
        <a:prstGeom prst="line">
          <a:avLst/>
        </a:prstGeom>
        <a:noFill/>
        <a:ln w="9525">
          <a:solidFill>
            <a:srgbClr val="000000"/>
          </a:solidFill>
          <a:round/>
          <a:headEnd/>
          <a:tailEnd type="triangle" w="med" len="med"/>
        </a:ln>
      </xdr:spPr>
    </xdr:sp>
    <xdr:clientData/>
  </xdr:twoCellAnchor>
  <xdr:twoCellAnchor>
    <xdr:from>
      <xdr:col>6</xdr:col>
      <xdr:colOff>19050</xdr:colOff>
      <xdr:row>75</xdr:row>
      <xdr:rowOff>66675</xdr:rowOff>
    </xdr:from>
    <xdr:to>
      <xdr:col>7</xdr:col>
      <xdr:colOff>9525</xdr:colOff>
      <xdr:row>75</xdr:row>
      <xdr:rowOff>66675</xdr:rowOff>
    </xdr:to>
    <xdr:sp macro="" textlink="">
      <xdr:nvSpPr>
        <xdr:cNvPr id="65" name="Line 155"/>
        <xdr:cNvSpPr>
          <a:spLocks noChangeShapeType="1"/>
        </xdr:cNvSpPr>
      </xdr:nvSpPr>
      <xdr:spPr bwMode="auto">
        <a:xfrm>
          <a:off x="9563100" y="15516225"/>
          <a:ext cx="600075" cy="0"/>
        </a:xfrm>
        <a:prstGeom prst="line">
          <a:avLst/>
        </a:prstGeom>
        <a:noFill/>
        <a:ln w="9525">
          <a:solidFill>
            <a:srgbClr val="000000"/>
          </a:solidFill>
          <a:round/>
          <a:headEnd/>
          <a:tailEnd type="triangle" w="med" len="med"/>
        </a:ln>
      </xdr:spPr>
    </xdr:sp>
    <xdr:clientData/>
  </xdr:twoCellAnchor>
  <xdr:twoCellAnchor>
    <xdr:from>
      <xdr:col>8</xdr:col>
      <xdr:colOff>0</xdr:colOff>
      <xdr:row>54</xdr:row>
      <xdr:rowOff>9525</xdr:rowOff>
    </xdr:from>
    <xdr:to>
      <xdr:col>8</xdr:col>
      <xdr:colOff>0</xdr:colOff>
      <xdr:row>55</xdr:row>
      <xdr:rowOff>9525</xdr:rowOff>
    </xdr:to>
    <xdr:sp macro="" textlink="">
      <xdr:nvSpPr>
        <xdr:cNvPr id="66" name="Line 174"/>
        <xdr:cNvSpPr>
          <a:spLocks noChangeShapeType="1"/>
        </xdr:cNvSpPr>
      </xdr:nvSpPr>
      <xdr:spPr bwMode="auto">
        <a:xfrm>
          <a:off x="12144375" y="11353800"/>
          <a:ext cx="0" cy="200025"/>
        </a:xfrm>
        <a:prstGeom prst="line">
          <a:avLst/>
        </a:prstGeom>
        <a:noFill/>
        <a:ln w="9525">
          <a:solidFill>
            <a:srgbClr val="000000"/>
          </a:solidFill>
          <a:round/>
          <a:headEnd/>
          <a:tailEnd type="triangle" w="med" len="med"/>
        </a:ln>
      </xdr:spPr>
    </xdr:sp>
    <xdr:clientData/>
  </xdr:twoCellAnchor>
  <xdr:twoCellAnchor>
    <xdr:from>
      <xdr:col>6</xdr:col>
      <xdr:colOff>19050</xdr:colOff>
      <xdr:row>61</xdr:row>
      <xdr:rowOff>123825</xdr:rowOff>
    </xdr:from>
    <xdr:to>
      <xdr:col>7</xdr:col>
      <xdr:colOff>0</xdr:colOff>
      <xdr:row>61</xdr:row>
      <xdr:rowOff>123825</xdr:rowOff>
    </xdr:to>
    <xdr:sp macro="" textlink="">
      <xdr:nvSpPr>
        <xdr:cNvPr id="67" name="Line 177"/>
        <xdr:cNvSpPr>
          <a:spLocks noChangeShapeType="1"/>
        </xdr:cNvSpPr>
      </xdr:nvSpPr>
      <xdr:spPr bwMode="auto">
        <a:xfrm flipV="1">
          <a:off x="9563100" y="12811125"/>
          <a:ext cx="590550" cy="0"/>
        </a:xfrm>
        <a:prstGeom prst="line">
          <a:avLst/>
        </a:prstGeom>
        <a:noFill/>
        <a:ln w="9525">
          <a:solidFill>
            <a:srgbClr val="000000"/>
          </a:solidFill>
          <a:round/>
          <a:headEnd/>
          <a:tailEnd type="triangle" w="med" len="med"/>
        </a:ln>
      </xdr:spPr>
    </xdr:sp>
    <xdr:clientData/>
  </xdr:twoCellAnchor>
  <xdr:twoCellAnchor>
    <xdr:from>
      <xdr:col>6</xdr:col>
      <xdr:colOff>9525</xdr:colOff>
      <xdr:row>35</xdr:row>
      <xdr:rowOff>38100</xdr:rowOff>
    </xdr:from>
    <xdr:to>
      <xdr:col>7</xdr:col>
      <xdr:colOff>0</xdr:colOff>
      <xdr:row>35</xdr:row>
      <xdr:rowOff>38100</xdr:rowOff>
    </xdr:to>
    <xdr:sp macro="" textlink="">
      <xdr:nvSpPr>
        <xdr:cNvPr id="68" name="Line 194"/>
        <xdr:cNvSpPr>
          <a:spLocks noChangeShapeType="1"/>
        </xdr:cNvSpPr>
      </xdr:nvSpPr>
      <xdr:spPr bwMode="auto">
        <a:xfrm>
          <a:off x="9553575" y="7620000"/>
          <a:ext cx="600075" cy="0"/>
        </a:xfrm>
        <a:prstGeom prst="line">
          <a:avLst/>
        </a:prstGeom>
        <a:noFill/>
        <a:ln w="9525">
          <a:solidFill>
            <a:srgbClr val="000000"/>
          </a:solidFill>
          <a:round/>
          <a:headEnd/>
          <a:tailEnd type="triangle" w="med" len="med"/>
        </a:ln>
      </xdr:spPr>
    </xdr:sp>
    <xdr:clientData/>
  </xdr:twoCellAnchor>
  <xdr:twoCellAnchor>
    <xdr:from>
      <xdr:col>8</xdr:col>
      <xdr:colOff>0</xdr:colOff>
      <xdr:row>59</xdr:row>
      <xdr:rowOff>0</xdr:rowOff>
    </xdr:from>
    <xdr:to>
      <xdr:col>8</xdr:col>
      <xdr:colOff>0</xdr:colOff>
      <xdr:row>60</xdr:row>
      <xdr:rowOff>0</xdr:rowOff>
    </xdr:to>
    <xdr:sp macro="" textlink="">
      <xdr:nvSpPr>
        <xdr:cNvPr id="69" name="Line 196"/>
        <xdr:cNvSpPr>
          <a:spLocks noChangeShapeType="1"/>
        </xdr:cNvSpPr>
      </xdr:nvSpPr>
      <xdr:spPr bwMode="auto">
        <a:xfrm flipV="1">
          <a:off x="12144375" y="12306300"/>
          <a:ext cx="0" cy="190500"/>
        </a:xfrm>
        <a:prstGeom prst="line">
          <a:avLst/>
        </a:prstGeom>
        <a:noFill/>
        <a:ln w="9525">
          <a:solidFill>
            <a:srgbClr val="000000"/>
          </a:solidFill>
          <a:round/>
          <a:headEnd/>
          <a:tailEnd type="triangle" w="med" len="med"/>
        </a:ln>
      </xdr:spPr>
    </xdr:sp>
    <xdr:clientData/>
  </xdr:twoCellAnchor>
  <xdr:twoCellAnchor>
    <xdr:from>
      <xdr:col>8</xdr:col>
      <xdr:colOff>0</xdr:colOff>
      <xdr:row>50</xdr:row>
      <xdr:rowOff>0</xdr:rowOff>
    </xdr:from>
    <xdr:to>
      <xdr:col>8</xdr:col>
      <xdr:colOff>0</xdr:colOff>
      <xdr:row>50</xdr:row>
      <xdr:rowOff>333375</xdr:rowOff>
    </xdr:to>
    <xdr:sp macro="" textlink="">
      <xdr:nvSpPr>
        <xdr:cNvPr id="70" name="Line 198"/>
        <xdr:cNvSpPr>
          <a:spLocks noChangeShapeType="1"/>
        </xdr:cNvSpPr>
      </xdr:nvSpPr>
      <xdr:spPr bwMode="auto">
        <a:xfrm flipV="1">
          <a:off x="12144375" y="10553700"/>
          <a:ext cx="0" cy="200025"/>
        </a:xfrm>
        <a:prstGeom prst="line">
          <a:avLst/>
        </a:prstGeom>
        <a:noFill/>
        <a:ln w="9525">
          <a:solidFill>
            <a:srgbClr val="000000"/>
          </a:solidFill>
          <a:round/>
          <a:headEnd/>
          <a:tailEnd type="triangle" w="med" len="med"/>
        </a:ln>
      </xdr:spPr>
    </xdr:sp>
    <xdr:clientData/>
  </xdr:twoCellAnchor>
  <xdr:twoCellAnchor>
    <xdr:from>
      <xdr:col>9</xdr:col>
      <xdr:colOff>19050</xdr:colOff>
      <xdr:row>24</xdr:row>
      <xdr:rowOff>0</xdr:rowOff>
    </xdr:from>
    <xdr:to>
      <xdr:col>10</xdr:col>
      <xdr:colOff>9525</xdr:colOff>
      <xdr:row>24</xdr:row>
      <xdr:rowOff>0</xdr:rowOff>
    </xdr:to>
    <xdr:sp macro="" textlink="">
      <xdr:nvSpPr>
        <xdr:cNvPr id="71" name="Line 204"/>
        <xdr:cNvSpPr>
          <a:spLocks noChangeShapeType="1"/>
        </xdr:cNvSpPr>
      </xdr:nvSpPr>
      <xdr:spPr bwMode="auto">
        <a:xfrm>
          <a:off x="13487400" y="5372100"/>
          <a:ext cx="600075" cy="0"/>
        </a:xfrm>
        <a:prstGeom prst="line">
          <a:avLst/>
        </a:prstGeom>
        <a:noFill/>
        <a:ln w="9525">
          <a:solidFill>
            <a:srgbClr val="000000"/>
          </a:solidFill>
          <a:round/>
          <a:headEnd/>
          <a:tailEnd type="triangle" w="med" len="med"/>
        </a:ln>
      </xdr:spPr>
    </xdr:sp>
    <xdr:clientData/>
  </xdr:twoCellAnchor>
  <xdr:twoCellAnchor>
    <xdr:from>
      <xdr:col>9</xdr:col>
      <xdr:colOff>19050</xdr:colOff>
      <xdr:row>61</xdr:row>
      <xdr:rowOff>161925</xdr:rowOff>
    </xdr:from>
    <xdr:to>
      <xdr:col>10</xdr:col>
      <xdr:colOff>19050</xdr:colOff>
      <xdr:row>61</xdr:row>
      <xdr:rowOff>161925</xdr:rowOff>
    </xdr:to>
    <xdr:sp macro="" textlink="">
      <xdr:nvSpPr>
        <xdr:cNvPr id="72" name="Line 208"/>
        <xdr:cNvSpPr>
          <a:spLocks noChangeShapeType="1"/>
        </xdr:cNvSpPr>
      </xdr:nvSpPr>
      <xdr:spPr bwMode="auto">
        <a:xfrm flipV="1">
          <a:off x="13487400" y="12849225"/>
          <a:ext cx="609600" cy="0"/>
        </a:xfrm>
        <a:prstGeom prst="line">
          <a:avLst/>
        </a:prstGeom>
        <a:noFill/>
        <a:ln w="9525">
          <a:solidFill>
            <a:srgbClr val="000000"/>
          </a:solidFill>
          <a:round/>
          <a:headEnd/>
          <a:tailEnd type="triangle" w="med" len="med"/>
        </a:ln>
      </xdr:spPr>
    </xdr:sp>
    <xdr:clientData/>
  </xdr:twoCellAnchor>
  <xdr:twoCellAnchor>
    <xdr:from>
      <xdr:col>8</xdr:col>
      <xdr:colOff>0</xdr:colOff>
      <xdr:row>63</xdr:row>
      <xdr:rowOff>9525</xdr:rowOff>
    </xdr:from>
    <xdr:to>
      <xdr:col>8</xdr:col>
      <xdr:colOff>0</xdr:colOff>
      <xdr:row>64</xdr:row>
      <xdr:rowOff>9525</xdr:rowOff>
    </xdr:to>
    <xdr:sp macro="" textlink="">
      <xdr:nvSpPr>
        <xdr:cNvPr id="73" name="Line 211"/>
        <xdr:cNvSpPr>
          <a:spLocks noChangeShapeType="1"/>
        </xdr:cNvSpPr>
      </xdr:nvSpPr>
      <xdr:spPr bwMode="auto">
        <a:xfrm>
          <a:off x="12144375" y="13077825"/>
          <a:ext cx="0" cy="200025"/>
        </a:xfrm>
        <a:prstGeom prst="line">
          <a:avLst/>
        </a:prstGeom>
        <a:noFill/>
        <a:ln w="9525">
          <a:solidFill>
            <a:srgbClr val="000000"/>
          </a:solidFill>
          <a:round/>
          <a:headEnd/>
          <a:tailEnd type="triangle" w="med" len="med"/>
        </a:ln>
      </xdr:spPr>
    </xdr:sp>
    <xdr:clientData/>
  </xdr:twoCellAnchor>
  <xdr:twoCellAnchor>
    <xdr:from>
      <xdr:col>8</xdr:col>
      <xdr:colOff>0</xdr:colOff>
      <xdr:row>68</xdr:row>
      <xdr:rowOff>9525</xdr:rowOff>
    </xdr:from>
    <xdr:to>
      <xdr:col>8</xdr:col>
      <xdr:colOff>0</xdr:colOff>
      <xdr:row>69</xdr:row>
      <xdr:rowOff>9525</xdr:rowOff>
    </xdr:to>
    <xdr:sp macro="" textlink="">
      <xdr:nvSpPr>
        <xdr:cNvPr id="74" name="Line 218"/>
        <xdr:cNvSpPr>
          <a:spLocks noChangeShapeType="1"/>
        </xdr:cNvSpPr>
      </xdr:nvSpPr>
      <xdr:spPr bwMode="auto">
        <a:xfrm flipV="1">
          <a:off x="12144375" y="14077950"/>
          <a:ext cx="0" cy="209550"/>
        </a:xfrm>
        <a:prstGeom prst="line">
          <a:avLst/>
        </a:prstGeom>
        <a:noFill/>
        <a:ln w="9525">
          <a:solidFill>
            <a:srgbClr val="000000"/>
          </a:solidFill>
          <a:round/>
          <a:headEnd/>
          <a:tailEnd type="triangle" w="med" len="med"/>
        </a:ln>
      </xdr:spPr>
    </xdr:sp>
    <xdr:clientData/>
  </xdr:twoCellAnchor>
  <xdr:twoCellAnchor>
    <xdr:from>
      <xdr:col>6</xdr:col>
      <xdr:colOff>28575</xdr:colOff>
      <xdr:row>70</xdr:row>
      <xdr:rowOff>219075</xdr:rowOff>
    </xdr:from>
    <xdr:to>
      <xdr:col>7</xdr:col>
      <xdr:colOff>0</xdr:colOff>
      <xdr:row>71</xdr:row>
      <xdr:rowOff>0</xdr:rowOff>
    </xdr:to>
    <xdr:sp macro="" textlink="">
      <xdr:nvSpPr>
        <xdr:cNvPr id="75" name="Line 232"/>
        <xdr:cNvSpPr>
          <a:spLocks noChangeShapeType="1"/>
        </xdr:cNvSpPr>
      </xdr:nvSpPr>
      <xdr:spPr bwMode="auto">
        <a:xfrm>
          <a:off x="9572625" y="14668500"/>
          <a:ext cx="581025" cy="0"/>
        </a:xfrm>
        <a:prstGeom prst="line">
          <a:avLst/>
        </a:prstGeom>
        <a:noFill/>
        <a:ln w="9525">
          <a:solidFill>
            <a:srgbClr val="000000"/>
          </a:solidFill>
          <a:round/>
          <a:headEnd/>
          <a:tailEnd type="triangle" w="med" len="med"/>
        </a:ln>
      </xdr:spPr>
    </xdr:sp>
    <xdr:clientData/>
  </xdr:twoCellAnchor>
  <xdr:twoCellAnchor>
    <xdr:from>
      <xdr:col>6</xdr:col>
      <xdr:colOff>9525</xdr:colOff>
      <xdr:row>87</xdr:row>
      <xdr:rowOff>104775</xdr:rowOff>
    </xdr:from>
    <xdr:to>
      <xdr:col>7</xdr:col>
      <xdr:colOff>0</xdr:colOff>
      <xdr:row>87</xdr:row>
      <xdr:rowOff>104775</xdr:rowOff>
    </xdr:to>
    <xdr:sp macro="" textlink="">
      <xdr:nvSpPr>
        <xdr:cNvPr id="76" name="Line 237"/>
        <xdr:cNvSpPr>
          <a:spLocks noChangeShapeType="1"/>
        </xdr:cNvSpPr>
      </xdr:nvSpPr>
      <xdr:spPr bwMode="auto">
        <a:xfrm>
          <a:off x="9553575" y="1784032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48</xdr:row>
      <xdr:rowOff>0</xdr:rowOff>
    </xdr:from>
    <xdr:to>
      <xdr:col>7</xdr:col>
      <xdr:colOff>0</xdr:colOff>
      <xdr:row>48</xdr:row>
      <xdr:rowOff>0</xdr:rowOff>
    </xdr:to>
    <xdr:sp macro="" textlink="">
      <xdr:nvSpPr>
        <xdr:cNvPr id="77" name="Line 239"/>
        <xdr:cNvSpPr>
          <a:spLocks noChangeShapeType="1"/>
        </xdr:cNvSpPr>
      </xdr:nvSpPr>
      <xdr:spPr bwMode="auto">
        <a:xfrm>
          <a:off x="9553575" y="10172700"/>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23</xdr:row>
      <xdr:rowOff>0</xdr:rowOff>
    </xdr:from>
    <xdr:to>
      <xdr:col>7</xdr:col>
      <xdr:colOff>0</xdr:colOff>
      <xdr:row>23</xdr:row>
      <xdr:rowOff>0</xdr:rowOff>
    </xdr:to>
    <xdr:sp macro="" textlink="">
      <xdr:nvSpPr>
        <xdr:cNvPr id="78" name="Line 241"/>
        <xdr:cNvSpPr>
          <a:spLocks noChangeShapeType="1"/>
        </xdr:cNvSpPr>
      </xdr:nvSpPr>
      <xdr:spPr bwMode="auto">
        <a:xfrm>
          <a:off x="9553575" y="5181600"/>
          <a:ext cx="600075" cy="0"/>
        </a:xfrm>
        <a:prstGeom prst="line">
          <a:avLst/>
        </a:prstGeom>
        <a:noFill/>
        <a:ln w="9525">
          <a:solidFill>
            <a:srgbClr val="000000"/>
          </a:solidFill>
          <a:round/>
          <a:headEnd/>
          <a:tailEnd type="triangle" w="med" len="med"/>
        </a:ln>
      </xdr:spPr>
    </xdr:sp>
    <xdr:clientData/>
  </xdr:twoCellAnchor>
  <xdr:twoCellAnchor>
    <xdr:from>
      <xdr:col>6</xdr:col>
      <xdr:colOff>28575</xdr:colOff>
      <xdr:row>83</xdr:row>
      <xdr:rowOff>95250</xdr:rowOff>
    </xdr:from>
    <xdr:to>
      <xdr:col>7</xdr:col>
      <xdr:colOff>0</xdr:colOff>
      <xdr:row>83</xdr:row>
      <xdr:rowOff>95250</xdr:rowOff>
    </xdr:to>
    <xdr:sp macro="" textlink="">
      <xdr:nvSpPr>
        <xdr:cNvPr id="79" name="Line 246"/>
        <xdr:cNvSpPr>
          <a:spLocks noChangeShapeType="1"/>
        </xdr:cNvSpPr>
      </xdr:nvSpPr>
      <xdr:spPr bwMode="auto">
        <a:xfrm flipV="1">
          <a:off x="9572625" y="17068800"/>
          <a:ext cx="581025" cy="0"/>
        </a:xfrm>
        <a:prstGeom prst="line">
          <a:avLst/>
        </a:prstGeom>
        <a:noFill/>
        <a:ln w="9525">
          <a:solidFill>
            <a:srgbClr val="000000"/>
          </a:solidFill>
          <a:round/>
          <a:headEnd/>
          <a:tailEnd type="triangle" w="med" len="med"/>
        </a:ln>
      </xdr:spPr>
    </xdr:sp>
    <xdr:clientData/>
  </xdr:twoCellAnchor>
  <xdr:twoCellAnchor>
    <xdr:from>
      <xdr:col>9</xdr:col>
      <xdr:colOff>13334</xdr:colOff>
      <xdr:row>66</xdr:row>
      <xdr:rowOff>167639</xdr:rowOff>
    </xdr:from>
    <xdr:to>
      <xdr:col>9</xdr:col>
      <xdr:colOff>1402079</xdr:colOff>
      <xdr:row>66</xdr:row>
      <xdr:rowOff>178592</xdr:rowOff>
    </xdr:to>
    <xdr:sp macro="" textlink="">
      <xdr:nvSpPr>
        <xdr:cNvPr id="80" name="Line 253"/>
        <xdr:cNvSpPr>
          <a:spLocks noChangeShapeType="1"/>
        </xdr:cNvSpPr>
      </xdr:nvSpPr>
      <xdr:spPr bwMode="auto">
        <a:xfrm flipV="1">
          <a:off x="13481684" y="13845539"/>
          <a:ext cx="598170" cy="10953"/>
        </a:xfrm>
        <a:prstGeom prst="line">
          <a:avLst/>
        </a:prstGeom>
        <a:noFill/>
        <a:ln w="9525">
          <a:solidFill>
            <a:srgbClr val="000000"/>
          </a:solidFill>
          <a:round/>
          <a:headEnd/>
          <a:tailEnd type="triangle" w="med" len="med"/>
        </a:ln>
      </xdr:spPr>
    </xdr:sp>
    <xdr:clientData/>
  </xdr:twoCellAnchor>
  <xdr:twoCellAnchor>
    <xdr:from>
      <xdr:col>6</xdr:col>
      <xdr:colOff>9525</xdr:colOff>
      <xdr:row>52</xdr:row>
      <xdr:rowOff>28575</xdr:rowOff>
    </xdr:from>
    <xdr:to>
      <xdr:col>6</xdr:col>
      <xdr:colOff>1085850</xdr:colOff>
      <xdr:row>52</xdr:row>
      <xdr:rowOff>28575</xdr:rowOff>
    </xdr:to>
    <xdr:sp macro="" textlink="">
      <xdr:nvSpPr>
        <xdr:cNvPr id="81" name="Line 257"/>
        <xdr:cNvSpPr>
          <a:spLocks noChangeShapeType="1"/>
        </xdr:cNvSpPr>
      </xdr:nvSpPr>
      <xdr:spPr bwMode="auto">
        <a:xfrm>
          <a:off x="9553575" y="10982325"/>
          <a:ext cx="600075" cy="0"/>
        </a:xfrm>
        <a:prstGeom prst="line">
          <a:avLst/>
        </a:prstGeom>
        <a:noFill/>
        <a:ln w="9525">
          <a:solidFill>
            <a:srgbClr val="000000"/>
          </a:solidFill>
          <a:round/>
          <a:headEnd/>
          <a:tailEnd type="triangle" w="med" len="med"/>
        </a:ln>
      </xdr:spPr>
    </xdr:sp>
    <xdr:clientData/>
  </xdr:twoCellAnchor>
  <xdr:twoCellAnchor>
    <xdr:from>
      <xdr:col>9</xdr:col>
      <xdr:colOff>25977</xdr:colOff>
      <xdr:row>19</xdr:row>
      <xdr:rowOff>164521</xdr:rowOff>
    </xdr:from>
    <xdr:to>
      <xdr:col>10</xdr:col>
      <xdr:colOff>15240</xdr:colOff>
      <xdr:row>19</xdr:row>
      <xdr:rowOff>167640</xdr:rowOff>
    </xdr:to>
    <xdr:sp macro="" textlink="">
      <xdr:nvSpPr>
        <xdr:cNvPr id="82" name="Line 262"/>
        <xdr:cNvSpPr>
          <a:spLocks noChangeShapeType="1"/>
        </xdr:cNvSpPr>
      </xdr:nvSpPr>
      <xdr:spPr bwMode="auto">
        <a:xfrm>
          <a:off x="13494327" y="4546021"/>
          <a:ext cx="598863" cy="3119"/>
        </a:xfrm>
        <a:prstGeom prst="line">
          <a:avLst/>
        </a:prstGeom>
        <a:noFill/>
        <a:ln w="9525">
          <a:solidFill>
            <a:srgbClr val="000000"/>
          </a:solidFill>
          <a:round/>
          <a:headEnd/>
          <a:tailEnd type="triangle" w="med" len="med"/>
        </a:ln>
      </xdr:spPr>
    </xdr:sp>
    <xdr:clientData/>
  </xdr:twoCellAnchor>
  <xdr:twoCellAnchor>
    <xdr:from>
      <xdr:col>6</xdr:col>
      <xdr:colOff>9525</xdr:colOff>
      <xdr:row>31</xdr:row>
      <xdr:rowOff>76200</xdr:rowOff>
    </xdr:from>
    <xdr:to>
      <xdr:col>7</xdr:col>
      <xdr:colOff>0</xdr:colOff>
      <xdr:row>31</xdr:row>
      <xdr:rowOff>76200</xdr:rowOff>
    </xdr:to>
    <xdr:sp macro="" textlink="">
      <xdr:nvSpPr>
        <xdr:cNvPr id="83" name="Line 4"/>
        <xdr:cNvSpPr>
          <a:spLocks noChangeShapeType="1"/>
        </xdr:cNvSpPr>
      </xdr:nvSpPr>
      <xdr:spPr bwMode="auto">
        <a:xfrm>
          <a:off x="9553575" y="6858000"/>
          <a:ext cx="600075" cy="0"/>
        </a:xfrm>
        <a:prstGeom prst="line">
          <a:avLst/>
        </a:prstGeom>
        <a:noFill/>
        <a:ln w="9525">
          <a:solidFill>
            <a:srgbClr val="000000"/>
          </a:solidFill>
          <a:round/>
          <a:headEnd/>
          <a:tailEnd type="triangle" w="med" len="med"/>
        </a:ln>
      </xdr:spPr>
    </xdr:sp>
    <xdr:clientData/>
  </xdr:twoCellAnchor>
  <xdr:twoCellAnchor>
    <xdr:from>
      <xdr:col>6</xdr:col>
      <xdr:colOff>21167</xdr:colOff>
      <xdr:row>66</xdr:row>
      <xdr:rowOff>10584</xdr:rowOff>
    </xdr:from>
    <xdr:to>
      <xdr:col>6</xdr:col>
      <xdr:colOff>1082675</xdr:colOff>
      <xdr:row>66</xdr:row>
      <xdr:rowOff>11642</xdr:rowOff>
    </xdr:to>
    <xdr:sp macro="" textlink="">
      <xdr:nvSpPr>
        <xdr:cNvPr id="84" name="Line 232"/>
        <xdr:cNvSpPr>
          <a:spLocks noChangeShapeType="1"/>
        </xdr:cNvSpPr>
      </xdr:nvSpPr>
      <xdr:spPr bwMode="auto">
        <a:xfrm>
          <a:off x="9565217" y="13688484"/>
          <a:ext cx="585258" cy="1058"/>
        </a:xfrm>
        <a:prstGeom prst="line">
          <a:avLst/>
        </a:prstGeom>
        <a:noFill/>
        <a:ln w="9525">
          <a:solidFill>
            <a:srgbClr val="000000"/>
          </a:solidFill>
          <a:round/>
          <a:headEnd/>
          <a:tailEnd type="triangle" w="med" len="med"/>
        </a:ln>
      </xdr:spPr>
    </xdr:sp>
    <xdr:clientData/>
  </xdr:twoCellAnchor>
  <xdr:twoCellAnchor>
    <xdr:from>
      <xdr:col>6</xdr:col>
      <xdr:colOff>4811</xdr:colOff>
      <xdr:row>91</xdr:row>
      <xdr:rowOff>16357</xdr:rowOff>
    </xdr:from>
    <xdr:to>
      <xdr:col>6</xdr:col>
      <xdr:colOff>1077672</xdr:colOff>
      <xdr:row>91</xdr:row>
      <xdr:rowOff>16357</xdr:rowOff>
    </xdr:to>
    <xdr:sp macro="" textlink="">
      <xdr:nvSpPr>
        <xdr:cNvPr id="85" name="Line 237"/>
        <xdr:cNvSpPr>
          <a:spLocks noChangeShapeType="1"/>
        </xdr:cNvSpPr>
      </xdr:nvSpPr>
      <xdr:spPr bwMode="auto">
        <a:xfrm>
          <a:off x="9548861" y="18532957"/>
          <a:ext cx="606136" cy="0"/>
        </a:xfrm>
        <a:prstGeom prst="line">
          <a:avLst/>
        </a:prstGeom>
        <a:noFill/>
        <a:ln w="9525">
          <a:solidFill>
            <a:srgbClr val="000000"/>
          </a:solidFill>
          <a:round/>
          <a:headEnd/>
          <a:tailEnd type="triangle" w="med" len="med"/>
        </a:ln>
      </xdr:spPr>
    </xdr:sp>
    <xdr:clientData/>
  </xdr:twoCellAnchor>
  <xdr:twoCellAnchor>
    <xdr:from>
      <xdr:col>2</xdr:col>
      <xdr:colOff>666749</xdr:colOff>
      <xdr:row>51</xdr:row>
      <xdr:rowOff>0</xdr:rowOff>
    </xdr:from>
    <xdr:to>
      <xdr:col>3</xdr:col>
      <xdr:colOff>839561</xdr:colOff>
      <xdr:row>51</xdr:row>
      <xdr:rowOff>0</xdr:rowOff>
    </xdr:to>
    <xdr:sp macro="" textlink="">
      <xdr:nvSpPr>
        <xdr:cNvPr id="86" name="Line 7"/>
        <xdr:cNvSpPr>
          <a:spLocks noChangeShapeType="1"/>
        </xdr:cNvSpPr>
      </xdr:nvSpPr>
      <xdr:spPr bwMode="auto">
        <a:xfrm>
          <a:off x="6000749" y="10753725"/>
          <a:ext cx="2182587" cy="0"/>
        </a:xfrm>
        <a:prstGeom prst="line">
          <a:avLst/>
        </a:prstGeom>
        <a:noFill/>
        <a:ln w="9525">
          <a:solidFill>
            <a:srgbClr val="000000"/>
          </a:solidFill>
          <a:round/>
          <a:headEnd/>
          <a:tailEnd type="triangle" w="med" len="med"/>
        </a:ln>
      </xdr:spPr>
    </xdr:sp>
    <xdr:clientData/>
  </xdr:twoCellAnchor>
  <xdr:twoCellAnchor>
    <xdr:from>
      <xdr:col>1</xdr:col>
      <xdr:colOff>13608</xdr:colOff>
      <xdr:row>51</xdr:row>
      <xdr:rowOff>0</xdr:rowOff>
    </xdr:from>
    <xdr:to>
      <xdr:col>1</xdr:col>
      <xdr:colOff>530679</xdr:colOff>
      <xdr:row>51</xdr:row>
      <xdr:rowOff>1</xdr:rowOff>
    </xdr:to>
    <xdr:sp macro="" textlink="">
      <xdr:nvSpPr>
        <xdr:cNvPr id="87" name="Line 7"/>
        <xdr:cNvSpPr>
          <a:spLocks noChangeShapeType="1"/>
        </xdr:cNvSpPr>
      </xdr:nvSpPr>
      <xdr:spPr bwMode="auto">
        <a:xfrm flipV="1">
          <a:off x="2737758" y="10753725"/>
          <a:ext cx="517071" cy="1"/>
        </a:xfrm>
        <a:prstGeom prst="line">
          <a:avLst/>
        </a:prstGeom>
        <a:noFill/>
        <a:ln w="9525">
          <a:solidFill>
            <a:srgbClr val="000000"/>
          </a:solidFill>
          <a:round/>
          <a:headEnd/>
          <a:tailEnd type="triangle" w="med" len="med"/>
        </a:ln>
      </xdr:spPr>
    </xdr:sp>
    <xdr:clientData/>
  </xdr:twoCellAnchor>
  <xdr:twoCellAnchor>
    <xdr:from>
      <xdr:col>6</xdr:col>
      <xdr:colOff>34018</xdr:colOff>
      <xdr:row>95</xdr:row>
      <xdr:rowOff>13608</xdr:rowOff>
    </xdr:from>
    <xdr:to>
      <xdr:col>7</xdr:col>
      <xdr:colOff>5429</xdr:colOff>
      <xdr:row>95</xdr:row>
      <xdr:rowOff>16357</xdr:rowOff>
    </xdr:to>
    <xdr:sp macro="" textlink="">
      <xdr:nvSpPr>
        <xdr:cNvPr id="88" name="Line 237"/>
        <xdr:cNvSpPr>
          <a:spLocks noChangeShapeType="1"/>
        </xdr:cNvSpPr>
      </xdr:nvSpPr>
      <xdr:spPr bwMode="auto">
        <a:xfrm>
          <a:off x="9578068" y="19320783"/>
          <a:ext cx="581011" cy="2749"/>
        </a:xfrm>
        <a:prstGeom prst="line">
          <a:avLst/>
        </a:prstGeom>
        <a:noFill/>
        <a:ln w="9525">
          <a:solidFill>
            <a:srgbClr val="000000"/>
          </a:solidFill>
          <a:round/>
          <a:headEnd/>
          <a:tailEnd type="triangle" w="med" len="med"/>
        </a:ln>
      </xdr:spPr>
    </xdr:sp>
    <xdr:clientData/>
  </xdr:twoCellAnchor>
  <xdr:twoCellAnchor>
    <xdr:from>
      <xdr:col>9</xdr:col>
      <xdr:colOff>933450</xdr:colOff>
      <xdr:row>91</xdr:row>
      <xdr:rowOff>142875</xdr:rowOff>
    </xdr:from>
    <xdr:to>
      <xdr:col>9</xdr:col>
      <xdr:colOff>1571625</xdr:colOff>
      <xdr:row>91</xdr:row>
      <xdr:rowOff>142875</xdr:rowOff>
    </xdr:to>
    <xdr:cxnSp macro="">
      <xdr:nvCxnSpPr>
        <xdr:cNvPr id="89" name="Přímá spojovací šipka 90"/>
        <xdr:cNvCxnSpPr>
          <a:cxnSpLocks noChangeShapeType="1"/>
        </xdr:cNvCxnSpPr>
      </xdr:nvCxnSpPr>
      <xdr:spPr bwMode="auto">
        <a:xfrm flipV="1">
          <a:off x="14077950" y="18659475"/>
          <a:ext cx="0" cy="0"/>
        </a:xfrm>
        <a:prstGeom prst="straightConnector1">
          <a:avLst/>
        </a:prstGeom>
        <a:noFill/>
        <a:ln w="9525">
          <a:solidFill>
            <a:srgbClr val="000000"/>
          </a:solidFill>
          <a:round/>
          <a:headEnd/>
          <a:tailEnd type="triangle" w="med" len="med"/>
        </a:ln>
      </xdr:spPr>
    </xdr:cxnSp>
    <xdr:clientData/>
  </xdr:twoCellAnchor>
  <xdr:twoCellAnchor>
    <xdr:from>
      <xdr:col>9</xdr:col>
      <xdr:colOff>923925</xdr:colOff>
      <xdr:row>97</xdr:row>
      <xdr:rowOff>76200</xdr:rowOff>
    </xdr:from>
    <xdr:to>
      <xdr:col>9</xdr:col>
      <xdr:colOff>1562100</xdr:colOff>
      <xdr:row>97</xdr:row>
      <xdr:rowOff>76200</xdr:rowOff>
    </xdr:to>
    <xdr:cxnSp macro="">
      <xdr:nvCxnSpPr>
        <xdr:cNvPr id="90" name="Přímá spojovací šipka 91"/>
        <xdr:cNvCxnSpPr>
          <a:cxnSpLocks noChangeShapeType="1"/>
        </xdr:cNvCxnSpPr>
      </xdr:nvCxnSpPr>
      <xdr:spPr bwMode="auto">
        <a:xfrm>
          <a:off x="14077950" y="19783425"/>
          <a:ext cx="0" cy="0"/>
        </a:xfrm>
        <a:prstGeom prst="straightConnector1">
          <a:avLst/>
        </a:prstGeom>
        <a:noFill/>
        <a:ln w="9525">
          <a:solidFill>
            <a:srgbClr val="000000"/>
          </a:solidFill>
          <a:round/>
          <a:headEnd/>
          <a:tailEnd type="triangle" w="med" len="med"/>
        </a:ln>
      </xdr:spPr>
    </xdr:cxnSp>
    <xdr:clientData/>
  </xdr:twoCellAnchor>
  <xdr:twoCellAnchor>
    <xdr:from>
      <xdr:col>9</xdr:col>
      <xdr:colOff>923925</xdr:colOff>
      <xdr:row>91</xdr:row>
      <xdr:rowOff>142875</xdr:rowOff>
    </xdr:from>
    <xdr:to>
      <xdr:col>9</xdr:col>
      <xdr:colOff>933450</xdr:colOff>
      <xdr:row>97</xdr:row>
      <xdr:rowOff>76200</xdr:rowOff>
    </xdr:to>
    <xdr:cxnSp macro="">
      <xdr:nvCxnSpPr>
        <xdr:cNvPr id="91" name="Přímá spojovací čára 47"/>
        <xdr:cNvCxnSpPr/>
      </xdr:nvCxnSpPr>
      <xdr:spPr>
        <a:xfrm flipH="1">
          <a:off x="14077950" y="18659475"/>
          <a:ext cx="0" cy="1123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xdr:colOff>
      <xdr:row>95</xdr:row>
      <xdr:rowOff>0</xdr:rowOff>
    </xdr:from>
    <xdr:to>
      <xdr:col>9</xdr:col>
      <xdr:colOff>923925</xdr:colOff>
      <xdr:row>95</xdr:row>
      <xdr:rowOff>1</xdr:rowOff>
    </xdr:to>
    <xdr:cxnSp macro="">
      <xdr:nvCxnSpPr>
        <xdr:cNvPr id="92" name="Přímá spojovací čára 48"/>
        <xdr:cNvCxnSpPr/>
      </xdr:nvCxnSpPr>
      <xdr:spPr>
        <a:xfrm flipV="1">
          <a:off x="13496925" y="19307175"/>
          <a:ext cx="5810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xdr:colOff>
      <xdr:row>43</xdr:row>
      <xdr:rowOff>161925</xdr:rowOff>
    </xdr:from>
    <xdr:to>
      <xdr:col>10</xdr:col>
      <xdr:colOff>19050</xdr:colOff>
      <xdr:row>43</xdr:row>
      <xdr:rowOff>161925</xdr:rowOff>
    </xdr:to>
    <xdr:sp macro="" textlink="">
      <xdr:nvSpPr>
        <xdr:cNvPr id="93" name="Line 208"/>
        <xdr:cNvSpPr>
          <a:spLocks noChangeShapeType="1"/>
        </xdr:cNvSpPr>
      </xdr:nvSpPr>
      <xdr:spPr bwMode="auto">
        <a:xfrm flipV="1">
          <a:off x="13487400" y="9363075"/>
          <a:ext cx="609600" cy="0"/>
        </a:xfrm>
        <a:prstGeom prst="line">
          <a:avLst/>
        </a:prstGeom>
        <a:noFill/>
        <a:ln w="9525">
          <a:solidFill>
            <a:srgbClr val="000000"/>
          </a:solidFill>
          <a:round/>
          <a:headEnd/>
          <a:tailEnd type="triangle" w="med" len="med"/>
        </a:ln>
      </xdr:spPr>
    </xdr:sp>
    <xdr:clientData/>
  </xdr:twoCellAnchor>
  <xdr:twoCellAnchor>
    <xdr:from>
      <xdr:col>6</xdr:col>
      <xdr:colOff>9525</xdr:colOff>
      <xdr:row>27</xdr:row>
      <xdr:rowOff>76200</xdr:rowOff>
    </xdr:from>
    <xdr:to>
      <xdr:col>7</xdr:col>
      <xdr:colOff>0</xdr:colOff>
      <xdr:row>27</xdr:row>
      <xdr:rowOff>76200</xdr:rowOff>
    </xdr:to>
    <xdr:sp macro="" textlink="">
      <xdr:nvSpPr>
        <xdr:cNvPr id="94" name="Line 4"/>
        <xdr:cNvSpPr>
          <a:spLocks noChangeShapeType="1"/>
        </xdr:cNvSpPr>
      </xdr:nvSpPr>
      <xdr:spPr bwMode="auto">
        <a:xfrm>
          <a:off x="9553575" y="6057900"/>
          <a:ext cx="600075" cy="0"/>
        </a:xfrm>
        <a:prstGeom prst="line">
          <a:avLst/>
        </a:prstGeom>
        <a:noFill/>
        <a:ln w="9525">
          <a:solidFill>
            <a:srgbClr val="000000"/>
          </a:solidFill>
          <a:round/>
          <a:headEnd/>
          <a:tailEnd type="triangle" w="med" len="med"/>
        </a:ln>
      </xdr:spPr>
    </xdr:sp>
    <xdr:clientData/>
  </xdr:twoCellAnchor>
  <xdr:twoCellAnchor>
    <xdr:from>
      <xdr:col>5</xdr:col>
      <xdr:colOff>13607</xdr:colOff>
      <xdr:row>50</xdr:row>
      <xdr:rowOff>172811</xdr:rowOff>
    </xdr:from>
    <xdr:to>
      <xdr:col>6</xdr:col>
      <xdr:colOff>23132</xdr:colOff>
      <xdr:row>50</xdr:row>
      <xdr:rowOff>172811</xdr:rowOff>
    </xdr:to>
    <xdr:sp macro="" textlink="">
      <xdr:nvSpPr>
        <xdr:cNvPr id="95" name="Line 7"/>
        <xdr:cNvSpPr>
          <a:spLocks noChangeShapeType="1"/>
        </xdr:cNvSpPr>
      </xdr:nvSpPr>
      <xdr:spPr bwMode="auto">
        <a:xfrm>
          <a:off x="8948057" y="10726511"/>
          <a:ext cx="619125" cy="0"/>
        </a:xfrm>
        <a:prstGeom prst="line">
          <a:avLst/>
        </a:prstGeom>
        <a:noFill/>
        <a:ln w="9525">
          <a:solidFill>
            <a:srgbClr val="000000"/>
          </a:solidFill>
          <a:round/>
          <a:headEnd/>
          <a:tailEnd type="triangle" w="med" len="med"/>
        </a:ln>
      </xdr:spPr>
    </xdr:sp>
    <xdr:clientData/>
  </xdr:twoCellAnchor>
  <xdr:twoCellAnchor>
    <xdr:from>
      <xdr:col>6</xdr:col>
      <xdr:colOff>9525</xdr:colOff>
      <xdr:row>19</xdr:row>
      <xdr:rowOff>0</xdr:rowOff>
    </xdr:from>
    <xdr:to>
      <xdr:col>6</xdr:col>
      <xdr:colOff>9525</xdr:colOff>
      <xdr:row>51</xdr:row>
      <xdr:rowOff>104775</xdr:rowOff>
    </xdr:to>
    <xdr:sp macro="" textlink="">
      <xdr:nvSpPr>
        <xdr:cNvPr id="96" name="Line 9"/>
        <xdr:cNvSpPr>
          <a:spLocks noChangeShapeType="1"/>
        </xdr:cNvSpPr>
      </xdr:nvSpPr>
      <xdr:spPr bwMode="auto">
        <a:xfrm>
          <a:off x="9553575" y="4381500"/>
          <a:ext cx="0" cy="6477000"/>
        </a:xfrm>
        <a:prstGeom prst="line">
          <a:avLst/>
        </a:prstGeom>
        <a:noFill/>
        <a:ln w="9525">
          <a:solidFill>
            <a:srgbClr val="000000"/>
          </a:solidFill>
          <a:round/>
          <a:headEnd/>
          <a:tailEnd/>
        </a:ln>
      </xdr:spPr>
    </xdr:sp>
    <xdr:clientData/>
  </xdr:twoCellAnchor>
  <xdr:twoCellAnchor>
    <xdr:from>
      <xdr:col>6</xdr:col>
      <xdr:colOff>9525</xdr:colOff>
      <xdr:row>18</xdr:row>
      <xdr:rowOff>295275</xdr:rowOff>
    </xdr:from>
    <xdr:to>
      <xdr:col>7</xdr:col>
      <xdr:colOff>0</xdr:colOff>
      <xdr:row>18</xdr:row>
      <xdr:rowOff>295275</xdr:rowOff>
    </xdr:to>
    <xdr:sp macro="" textlink="">
      <xdr:nvSpPr>
        <xdr:cNvPr id="97" name="Line 10"/>
        <xdr:cNvSpPr>
          <a:spLocks noChangeShapeType="1"/>
        </xdr:cNvSpPr>
      </xdr:nvSpPr>
      <xdr:spPr bwMode="auto">
        <a:xfrm>
          <a:off x="9553575" y="4381500"/>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51</xdr:row>
      <xdr:rowOff>0</xdr:rowOff>
    </xdr:from>
    <xdr:to>
      <xdr:col>6</xdr:col>
      <xdr:colOff>9525</xdr:colOff>
      <xdr:row>74</xdr:row>
      <xdr:rowOff>0</xdr:rowOff>
    </xdr:to>
    <xdr:sp macro="" textlink="">
      <xdr:nvSpPr>
        <xdr:cNvPr id="98" name="Line 15"/>
        <xdr:cNvSpPr>
          <a:spLocks noChangeShapeType="1"/>
        </xdr:cNvSpPr>
      </xdr:nvSpPr>
      <xdr:spPr bwMode="auto">
        <a:xfrm>
          <a:off x="9553575" y="10753725"/>
          <a:ext cx="0" cy="4505325"/>
        </a:xfrm>
        <a:prstGeom prst="line">
          <a:avLst/>
        </a:prstGeom>
        <a:noFill/>
        <a:ln w="9525">
          <a:solidFill>
            <a:srgbClr val="000000"/>
          </a:solidFill>
          <a:round/>
          <a:headEnd/>
          <a:tailEnd/>
        </a:ln>
      </xdr:spPr>
    </xdr:sp>
    <xdr:clientData/>
  </xdr:twoCellAnchor>
  <xdr:twoCellAnchor>
    <xdr:from>
      <xdr:col>6</xdr:col>
      <xdr:colOff>19050</xdr:colOff>
      <xdr:row>57</xdr:row>
      <xdr:rowOff>0</xdr:rowOff>
    </xdr:from>
    <xdr:to>
      <xdr:col>7</xdr:col>
      <xdr:colOff>9525</xdr:colOff>
      <xdr:row>57</xdr:row>
      <xdr:rowOff>0</xdr:rowOff>
    </xdr:to>
    <xdr:sp macro="" textlink="">
      <xdr:nvSpPr>
        <xdr:cNvPr id="99" name="Line 17"/>
        <xdr:cNvSpPr>
          <a:spLocks noChangeShapeType="1"/>
        </xdr:cNvSpPr>
      </xdr:nvSpPr>
      <xdr:spPr bwMode="auto">
        <a:xfrm>
          <a:off x="9563100" y="11925300"/>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59</xdr:row>
      <xdr:rowOff>142875</xdr:rowOff>
    </xdr:from>
    <xdr:to>
      <xdr:col>6</xdr:col>
      <xdr:colOff>9525</xdr:colOff>
      <xdr:row>72</xdr:row>
      <xdr:rowOff>0</xdr:rowOff>
    </xdr:to>
    <xdr:sp macro="" textlink="">
      <xdr:nvSpPr>
        <xdr:cNvPr id="100" name="Line 23"/>
        <xdr:cNvSpPr>
          <a:spLocks noChangeShapeType="1"/>
        </xdr:cNvSpPr>
      </xdr:nvSpPr>
      <xdr:spPr bwMode="auto">
        <a:xfrm>
          <a:off x="9553575" y="12449175"/>
          <a:ext cx="0" cy="2409825"/>
        </a:xfrm>
        <a:prstGeom prst="line">
          <a:avLst/>
        </a:prstGeom>
        <a:noFill/>
        <a:ln w="9525">
          <a:solidFill>
            <a:srgbClr val="000000"/>
          </a:solidFill>
          <a:round/>
          <a:headEnd/>
          <a:tailEnd/>
        </a:ln>
      </xdr:spPr>
    </xdr:sp>
    <xdr:clientData/>
  </xdr:twoCellAnchor>
  <xdr:twoCellAnchor>
    <xdr:from>
      <xdr:col>6</xdr:col>
      <xdr:colOff>9525</xdr:colOff>
      <xdr:row>43</xdr:row>
      <xdr:rowOff>38100</xdr:rowOff>
    </xdr:from>
    <xdr:to>
      <xdr:col>7</xdr:col>
      <xdr:colOff>0</xdr:colOff>
      <xdr:row>43</xdr:row>
      <xdr:rowOff>38100</xdr:rowOff>
    </xdr:to>
    <xdr:sp macro="" textlink="">
      <xdr:nvSpPr>
        <xdr:cNvPr id="101" name="Line 31"/>
        <xdr:cNvSpPr>
          <a:spLocks noChangeShapeType="1"/>
        </xdr:cNvSpPr>
      </xdr:nvSpPr>
      <xdr:spPr bwMode="auto">
        <a:xfrm>
          <a:off x="9553575" y="9239250"/>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74</xdr:row>
      <xdr:rowOff>0</xdr:rowOff>
    </xdr:from>
    <xdr:to>
      <xdr:col>6</xdr:col>
      <xdr:colOff>9525</xdr:colOff>
      <xdr:row>83</xdr:row>
      <xdr:rowOff>104775</xdr:rowOff>
    </xdr:to>
    <xdr:sp macro="" textlink="">
      <xdr:nvSpPr>
        <xdr:cNvPr id="102" name="Line 36"/>
        <xdr:cNvSpPr>
          <a:spLocks noChangeShapeType="1"/>
        </xdr:cNvSpPr>
      </xdr:nvSpPr>
      <xdr:spPr bwMode="auto">
        <a:xfrm>
          <a:off x="9553575" y="15259050"/>
          <a:ext cx="0" cy="1819275"/>
        </a:xfrm>
        <a:prstGeom prst="line">
          <a:avLst/>
        </a:prstGeom>
        <a:noFill/>
        <a:ln w="9525">
          <a:solidFill>
            <a:srgbClr val="000000"/>
          </a:solidFill>
          <a:round/>
          <a:headEnd/>
          <a:tailEnd/>
        </a:ln>
      </xdr:spPr>
    </xdr:sp>
    <xdr:clientData/>
  </xdr:twoCellAnchor>
  <xdr:twoCellAnchor>
    <xdr:from>
      <xdr:col>6</xdr:col>
      <xdr:colOff>19050</xdr:colOff>
      <xdr:row>39</xdr:row>
      <xdr:rowOff>38100</xdr:rowOff>
    </xdr:from>
    <xdr:to>
      <xdr:col>7</xdr:col>
      <xdr:colOff>9525</xdr:colOff>
      <xdr:row>39</xdr:row>
      <xdr:rowOff>38100</xdr:rowOff>
    </xdr:to>
    <xdr:sp macro="" textlink="">
      <xdr:nvSpPr>
        <xdr:cNvPr id="103" name="Line 69"/>
        <xdr:cNvSpPr>
          <a:spLocks noChangeShapeType="1"/>
        </xdr:cNvSpPr>
      </xdr:nvSpPr>
      <xdr:spPr bwMode="auto">
        <a:xfrm flipV="1">
          <a:off x="9563100" y="8439150"/>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15</xdr:row>
      <xdr:rowOff>76200</xdr:rowOff>
    </xdr:from>
    <xdr:to>
      <xdr:col>6</xdr:col>
      <xdr:colOff>9525</xdr:colOff>
      <xdr:row>21</xdr:row>
      <xdr:rowOff>0</xdr:rowOff>
    </xdr:to>
    <xdr:sp macro="" textlink="">
      <xdr:nvSpPr>
        <xdr:cNvPr id="104" name="Line 99"/>
        <xdr:cNvSpPr>
          <a:spLocks noChangeShapeType="1"/>
        </xdr:cNvSpPr>
      </xdr:nvSpPr>
      <xdr:spPr bwMode="auto">
        <a:xfrm>
          <a:off x="9553575" y="3657600"/>
          <a:ext cx="0" cy="1114425"/>
        </a:xfrm>
        <a:prstGeom prst="line">
          <a:avLst/>
        </a:prstGeom>
        <a:noFill/>
        <a:ln w="9525">
          <a:solidFill>
            <a:srgbClr val="000000"/>
          </a:solidFill>
          <a:round/>
          <a:headEnd/>
          <a:tailEnd/>
        </a:ln>
      </xdr:spPr>
    </xdr:sp>
    <xdr:clientData/>
  </xdr:twoCellAnchor>
  <xdr:twoCellAnchor>
    <xdr:from>
      <xdr:col>6</xdr:col>
      <xdr:colOff>9525</xdr:colOff>
      <xdr:row>15</xdr:row>
      <xdr:rowOff>76200</xdr:rowOff>
    </xdr:from>
    <xdr:to>
      <xdr:col>7</xdr:col>
      <xdr:colOff>0</xdr:colOff>
      <xdr:row>15</xdr:row>
      <xdr:rowOff>76200</xdr:rowOff>
    </xdr:to>
    <xdr:sp macro="" textlink="">
      <xdr:nvSpPr>
        <xdr:cNvPr id="105" name="Line 100"/>
        <xdr:cNvSpPr>
          <a:spLocks noChangeShapeType="1"/>
        </xdr:cNvSpPr>
      </xdr:nvSpPr>
      <xdr:spPr bwMode="auto">
        <a:xfrm>
          <a:off x="9553575" y="3657600"/>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72</xdr:row>
      <xdr:rowOff>0</xdr:rowOff>
    </xdr:from>
    <xdr:to>
      <xdr:col>6</xdr:col>
      <xdr:colOff>9525</xdr:colOff>
      <xdr:row>74</xdr:row>
      <xdr:rowOff>0</xdr:rowOff>
    </xdr:to>
    <xdr:sp macro="" textlink="">
      <xdr:nvSpPr>
        <xdr:cNvPr id="106" name="Line 105"/>
        <xdr:cNvSpPr>
          <a:spLocks noChangeShapeType="1"/>
        </xdr:cNvSpPr>
      </xdr:nvSpPr>
      <xdr:spPr bwMode="auto">
        <a:xfrm>
          <a:off x="9553575" y="14859000"/>
          <a:ext cx="0" cy="400050"/>
        </a:xfrm>
        <a:prstGeom prst="line">
          <a:avLst/>
        </a:prstGeom>
        <a:noFill/>
        <a:ln w="9525">
          <a:solidFill>
            <a:srgbClr val="000000"/>
          </a:solidFill>
          <a:round/>
          <a:headEnd/>
          <a:tailEnd/>
        </a:ln>
      </xdr:spPr>
    </xdr:sp>
    <xdr:clientData/>
  </xdr:twoCellAnchor>
  <xdr:twoCellAnchor>
    <xdr:from>
      <xdr:col>5</xdr:col>
      <xdr:colOff>594479</xdr:colOff>
      <xdr:row>83</xdr:row>
      <xdr:rowOff>99332</xdr:rowOff>
    </xdr:from>
    <xdr:to>
      <xdr:col>6</xdr:col>
      <xdr:colOff>8164</xdr:colOff>
      <xdr:row>99</xdr:row>
      <xdr:rowOff>15724</xdr:rowOff>
    </xdr:to>
    <xdr:sp macro="" textlink="">
      <xdr:nvSpPr>
        <xdr:cNvPr id="107" name="Line 118"/>
        <xdr:cNvSpPr>
          <a:spLocks noChangeShapeType="1"/>
        </xdr:cNvSpPr>
      </xdr:nvSpPr>
      <xdr:spPr bwMode="auto">
        <a:xfrm flipH="1">
          <a:off x="9528929" y="17072882"/>
          <a:ext cx="23285" cy="3050117"/>
        </a:xfrm>
        <a:prstGeom prst="line">
          <a:avLst/>
        </a:prstGeom>
        <a:noFill/>
        <a:ln w="9525">
          <a:solidFill>
            <a:srgbClr val="000000"/>
          </a:solidFill>
          <a:round/>
          <a:headEnd/>
          <a:tailEnd/>
        </a:ln>
      </xdr:spPr>
    </xdr:sp>
    <xdr:clientData/>
  </xdr:twoCellAnchor>
  <xdr:twoCellAnchor>
    <xdr:from>
      <xdr:col>6</xdr:col>
      <xdr:colOff>19050</xdr:colOff>
      <xdr:row>79</xdr:row>
      <xdr:rowOff>47625</xdr:rowOff>
    </xdr:from>
    <xdr:to>
      <xdr:col>7</xdr:col>
      <xdr:colOff>9525</xdr:colOff>
      <xdr:row>79</xdr:row>
      <xdr:rowOff>47625</xdr:rowOff>
    </xdr:to>
    <xdr:sp macro="" textlink="">
      <xdr:nvSpPr>
        <xdr:cNvPr id="108" name="Line 121"/>
        <xdr:cNvSpPr>
          <a:spLocks noChangeShapeType="1"/>
        </xdr:cNvSpPr>
      </xdr:nvSpPr>
      <xdr:spPr bwMode="auto">
        <a:xfrm>
          <a:off x="9563100" y="1625917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74</xdr:row>
      <xdr:rowOff>0</xdr:rowOff>
    </xdr:from>
    <xdr:to>
      <xdr:col>6</xdr:col>
      <xdr:colOff>9525</xdr:colOff>
      <xdr:row>81</xdr:row>
      <xdr:rowOff>47625</xdr:rowOff>
    </xdr:to>
    <xdr:sp macro="" textlink="">
      <xdr:nvSpPr>
        <xdr:cNvPr id="109" name="Line 127"/>
        <xdr:cNvSpPr>
          <a:spLocks noChangeShapeType="1"/>
        </xdr:cNvSpPr>
      </xdr:nvSpPr>
      <xdr:spPr bwMode="auto">
        <a:xfrm>
          <a:off x="9553575" y="15259050"/>
          <a:ext cx="0" cy="1381125"/>
        </a:xfrm>
        <a:prstGeom prst="line">
          <a:avLst/>
        </a:prstGeom>
        <a:noFill/>
        <a:ln w="9525">
          <a:solidFill>
            <a:srgbClr val="000000"/>
          </a:solidFill>
          <a:round/>
          <a:headEnd/>
          <a:tailEnd/>
        </a:ln>
      </xdr:spPr>
    </xdr:sp>
    <xdr:clientData/>
  </xdr:twoCellAnchor>
  <xdr:twoCellAnchor>
    <xdr:from>
      <xdr:col>8</xdr:col>
      <xdr:colOff>857250</xdr:colOff>
      <xdr:row>60</xdr:row>
      <xdr:rowOff>0</xdr:rowOff>
    </xdr:from>
    <xdr:to>
      <xdr:col>8</xdr:col>
      <xdr:colOff>857250</xdr:colOff>
      <xdr:row>60</xdr:row>
      <xdr:rowOff>0</xdr:rowOff>
    </xdr:to>
    <xdr:sp macro="" textlink="">
      <xdr:nvSpPr>
        <xdr:cNvPr id="110" name="Line 146"/>
        <xdr:cNvSpPr>
          <a:spLocks noChangeShapeType="1"/>
        </xdr:cNvSpPr>
      </xdr:nvSpPr>
      <xdr:spPr bwMode="auto">
        <a:xfrm flipV="1">
          <a:off x="13001625" y="12496800"/>
          <a:ext cx="0" cy="0"/>
        </a:xfrm>
        <a:prstGeom prst="line">
          <a:avLst/>
        </a:prstGeom>
        <a:noFill/>
        <a:ln w="9525">
          <a:solidFill>
            <a:srgbClr val="000000"/>
          </a:solidFill>
          <a:round/>
          <a:headEnd/>
          <a:tailEnd type="triangle" w="med" len="med"/>
        </a:ln>
      </xdr:spPr>
    </xdr:sp>
    <xdr:clientData/>
  </xdr:twoCellAnchor>
  <xdr:twoCellAnchor>
    <xdr:from>
      <xdr:col>6</xdr:col>
      <xdr:colOff>19050</xdr:colOff>
      <xdr:row>75</xdr:row>
      <xdr:rowOff>66675</xdr:rowOff>
    </xdr:from>
    <xdr:to>
      <xdr:col>7</xdr:col>
      <xdr:colOff>9525</xdr:colOff>
      <xdr:row>75</xdr:row>
      <xdr:rowOff>66675</xdr:rowOff>
    </xdr:to>
    <xdr:sp macro="" textlink="">
      <xdr:nvSpPr>
        <xdr:cNvPr id="111" name="Line 155"/>
        <xdr:cNvSpPr>
          <a:spLocks noChangeShapeType="1"/>
        </xdr:cNvSpPr>
      </xdr:nvSpPr>
      <xdr:spPr bwMode="auto">
        <a:xfrm>
          <a:off x="9563100" y="15516225"/>
          <a:ext cx="600075" cy="0"/>
        </a:xfrm>
        <a:prstGeom prst="line">
          <a:avLst/>
        </a:prstGeom>
        <a:noFill/>
        <a:ln w="9525">
          <a:solidFill>
            <a:srgbClr val="000000"/>
          </a:solidFill>
          <a:round/>
          <a:headEnd/>
          <a:tailEnd type="triangle" w="med" len="med"/>
        </a:ln>
      </xdr:spPr>
    </xdr:sp>
    <xdr:clientData/>
  </xdr:twoCellAnchor>
  <xdr:twoCellAnchor>
    <xdr:from>
      <xdr:col>8</xdr:col>
      <xdr:colOff>0</xdr:colOff>
      <xdr:row>54</xdr:row>
      <xdr:rowOff>9525</xdr:rowOff>
    </xdr:from>
    <xdr:to>
      <xdr:col>8</xdr:col>
      <xdr:colOff>0</xdr:colOff>
      <xdr:row>55</xdr:row>
      <xdr:rowOff>9525</xdr:rowOff>
    </xdr:to>
    <xdr:sp macro="" textlink="">
      <xdr:nvSpPr>
        <xdr:cNvPr id="112" name="Line 174"/>
        <xdr:cNvSpPr>
          <a:spLocks noChangeShapeType="1"/>
        </xdr:cNvSpPr>
      </xdr:nvSpPr>
      <xdr:spPr bwMode="auto">
        <a:xfrm>
          <a:off x="12144375" y="11353800"/>
          <a:ext cx="0" cy="200025"/>
        </a:xfrm>
        <a:prstGeom prst="line">
          <a:avLst/>
        </a:prstGeom>
        <a:noFill/>
        <a:ln w="9525">
          <a:solidFill>
            <a:srgbClr val="000000"/>
          </a:solidFill>
          <a:round/>
          <a:headEnd/>
          <a:tailEnd type="triangle" w="med" len="med"/>
        </a:ln>
      </xdr:spPr>
    </xdr:sp>
    <xdr:clientData/>
  </xdr:twoCellAnchor>
  <xdr:twoCellAnchor>
    <xdr:from>
      <xdr:col>6</xdr:col>
      <xdr:colOff>19050</xdr:colOff>
      <xdr:row>61</xdr:row>
      <xdr:rowOff>123825</xdr:rowOff>
    </xdr:from>
    <xdr:to>
      <xdr:col>7</xdr:col>
      <xdr:colOff>0</xdr:colOff>
      <xdr:row>61</xdr:row>
      <xdr:rowOff>123825</xdr:rowOff>
    </xdr:to>
    <xdr:sp macro="" textlink="">
      <xdr:nvSpPr>
        <xdr:cNvPr id="113" name="Line 177"/>
        <xdr:cNvSpPr>
          <a:spLocks noChangeShapeType="1"/>
        </xdr:cNvSpPr>
      </xdr:nvSpPr>
      <xdr:spPr bwMode="auto">
        <a:xfrm flipV="1">
          <a:off x="9563100" y="12811125"/>
          <a:ext cx="590550" cy="0"/>
        </a:xfrm>
        <a:prstGeom prst="line">
          <a:avLst/>
        </a:prstGeom>
        <a:noFill/>
        <a:ln w="9525">
          <a:solidFill>
            <a:srgbClr val="000000"/>
          </a:solidFill>
          <a:round/>
          <a:headEnd/>
          <a:tailEnd type="triangle" w="med" len="med"/>
        </a:ln>
      </xdr:spPr>
    </xdr:sp>
    <xdr:clientData/>
  </xdr:twoCellAnchor>
  <xdr:twoCellAnchor>
    <xdr:from>
      <xdr:col>6</xdr:col>
      <xdr:colOff>9525</xdr:colOff>
      <xdr:row>35</xdr:row>
      <xdr:rowOff>38100</xdr:rowOff>
    </xdr:from>
    <xdr:to>
      <xdr:col>7</xdr:col>
      <xdr:colOff>0</xdr:colOff>
      <xdr:row>35</xdr:row>
      <xdr:rowOff>38100</xdr:rowOff>
    </xdr:to>
    <xdr:sp macro="" textlink="">
      <xdr:nvSpPr>
        <xdr:cNvPr id="114" name="Line 194"/>
        <xdr:cNvSpPr>
          <a:spLocks noChangeShapeType="1"/>
        </xdr:cNvSpPr>
      </xdr:nvSpPr>
      <xdr:spPr bwMode="auto">
        <a:xfrm>
          <a:off x="9553575" y="7620000"/>
          <a:ext cx="600075" cy="0"/>
        </a:xfrm>
        <a:prstGeom prst="line">
          <a:avLst/>
        </a:prstGeom>
        <a:noFill/>
        <a:ln w="9525">
          <a:solidFill>
            <a:srgbClr val="000000"/>
          </a:solidFill>
          <a:round/>
          <a:headEnd/>
          <a:tailEnd type="triangle" w="med" len="med"/>
        </a:ln>
      </xdr:spPr>
    </xdr:sp>
    <xdr:clientData/>
  </xdr:twoCellAnchor>
  <xdr:twoCellAnchor>
    <xdr:from>
      <xdr:col>8</xdr:col>
      <xdr:colOff>0</xdr:colOff>
      <xdr:row>59</xdr:row>
      <xdr:rowOff>0</xdr:rowOff>
    </xdr:from>
    <xdr:to>
      <xdr:col>8</xdr:col>
      <xdr:colOff>0</xdr:colOff>
      <xdr:row>60</xdr:row>
      <xdr:rowOff>0</xdr:rowOff>
    </xdr:to>
    <xdr:sp macro="" textlink="">
      <xdr:nvSpPr>
        <xdr:cNvPr id="115" name="Line 196"/>
        <xdr:cNvSpPr>
          <a:spLocks noChangeShapeType="1"/>
        </xdr:cNvSpPr>
      </xdr:nvSpPr>
      <xdr:spPr bwMode="auto">
        <a:xfrm flipV="1">
          <a:off x="12144375" y="12306300"/>
          <a:ext cx="0" cy="190500"/>
        </a:xfrm>
        <a:prstGeom prst="line">
          <a:avLst/>
        </a:prstGeom>
        <a:noFill/>
        <a:ln w="9525">
          <a:solidFill>
            <a:srgbClr val="000000"/>
          </a:solidFill>
          <a:round/>
          <a:headEnd/>
          <a:tailEnd type="triangle" w="med" len="med"/>
        </a:ln>
      </xdr:spPr>
    </xdr:sp>
    <xdr:clientData/>
  </xdr:twoCellAnchor>
  <xdr:twoCellAnchor>
    <xdr:from>
      <xdr:col>8</xdr:col>
      <xdr:colOff>0</xdr:colOff>
      <xdr:row>50</xdr:row>
      <xdr:rowOff>0</xdr:rowOff>
    </xdr:from>
    <xdr:to>
      <xdr:col>8</xdr:col>
      <xdr:colOff>0</xdr:colOff>
      <xdr:row>50</xdr:row>
      <xdr:rowOff>333375</xdr:rowOff>
    </xdr:to>
    <xdr:sp macro="" textlink="">
      <xdr:nvSpPr>
        <xdr:cNvPr id="116" name="Line 198"/>
        <xdr:cNvSpPr>
          <a:spLocks noChangeShapeType="1"/>
        </xdr:cNvSpPr>
      </xdr:nvSpPr>
      <xdr:spPr bwMode="auto">
        <a:xfrm flipV="1">
          <a:off x="12144375" y="10553700"/>
          <a:ext cx="0" cy="200025"/>
        </a:xfrm>
        <a:prstGeom prst="line">
          <a:avLst/>
        </a:prstGeom>
        <a:noFill/>
        <a:ln w="9525">
          <a:solidFill>
            <a:srgbClr val="000000"/>
          </a:solidFill>
          <a:round/>
          <a:headEnd/>
          <a:tailEnd type="triangle" w="med" len="med"/>
        </a:ln>
      </xdr:spPr>
    </xdr:sp>
    <xdr:clientData/>
  </xdr:twoCellAnchor>
  <xdr:twoCellAnchor>
    <xdr:from>
      <xdr:col>9</xdr:col>
      <xdr:colOff>19050</xdr:colOff>
      <xdr:row>24</xdr:row>
      <xdr:rowOff>0</xdr:rowOff>
    </xdr:from>
    <xdr:to>
      <xdr:col>10</xdr:col>
      <xdr:colOff>9525</xdr:colOff>
      <xdr:row>24</xdr:row>
      <xdr:rowOff>0</xdr:rowOff>
    </xdr:to>
    <xdr:sp macro="" textlink="">
      <xdr:nvSpPr>
        <xdr:cNvPr id="117" name="Line 204"/>
        <xdr:cNvSpPr>
          <a:spLocks noChangeShapeType="1"/>
        </xdr:cNvSpPr>
      </xdr:nvSpPr>
      <xdr:spPr bwMode="auto">
        <a:xfrm>
          <a:off x="13487400" y="5372100"/>
          <a:ext cx="600075" cy="0"/>
        </a:xfrm>
        <a:prstGeom prst="line">
          <a:avLst/>
        </a:prstGeom>
        <a:noFill/>
        <a:ln w="9525">
          <a:solidFill>
            <a:srgbClr val="000000"/>
          </a:solidFill>
          <a:round/>
          <a:headEnd/>
          <a:tailEnd type="triangle" w="med" len="med"/>
        </a:ln>
      </xdr:spPr>
    </xdr:sp>
    <xdr:clientData/>
  </xdr:twoCellAnchor>
  <xdr:twoCellAnchor>
    <xdr:from>
      <xdr:col>9</xdr:col>
      <xdr:colOff>13607</xdr:colOff>
      <xdr:row>61</xdr:row>
      <xdr:rowOff>161925</xdr:rowOff>
    </xdr:from>
    <xdr:to>
      <xdr:col>10</xdr:col>
      <xdr:colOff>13607</xdr:colOff>
      <xdr:row>61</xdr:row>
      <xdr:rowOff>161925</xdr:rowOff>
    </xdr:to>
    <xdr:sp macro="" textlink="">
      <xdr:nvSpPr>
        <xdr:cNvPr id="118" name="Line 208"/>
        <xdr:cNvSpPr>
          <a:spLocks noChangeShapeType="1"/>
        </xdr:cNvSpPr>
      </xdr:nvSpPr>
      <xdr:spPr bwMode="auto">
        <a:xfrm flipV="1">
          <a:off x="13481957" y="12849225"/>
          <a:ext cx="609600" cy="0"/>
        </a:xfrm>
        <a:prstGeom prst="line">
          <a:avLst/>
        </a:prstGeom>
        <a:noFill/>
        <a:ln w="9525">
          <a:solidFill>
            <a:srgbClr val="000000"/>
          </a:solidFill>
          <a:round/>
          <a:headEnd/>
          <a:tailEnd type="triangle" w="med" len="med"/>
        </a:ln>
      </xdr:spPr>
    </xdr:sp>
    <xdr:clientData/>
  </xdr:twoCellAnchor>
  <xdr:twoCellAnchor>
    <xdr:from>
      <xdr:col>8</xdr:col>
      <xdr:colOff>0</xdr:colOff>
      <xdr:row>63</xdr:row>
      <xdr:rowOff>9525</xdr:rowOff>
    </xdr:from>
    <xdr:to>
      <xdr:col>8</xdr:col>
      <xdr:colOff>0</xdr:colOff>
      <xdr:row>64</xdr:row>
      <xdr:rowOff>9525</xdr:rowOff>
    </xdr:to>
    <xdr:sp macro="" textlink="">
      <xdr:nvSpPr>
        <xdr:cNvPr id="119" name="Line 211"/>
        <xdr:cNvSpPr>
          <a:spLocks noChangeShapeType="1"/>
        </xdr:cNvSpPr>
      </xdr:nvSpPr>
      <xdr:spPr bwMode="auto">
        <a:xfrm>
          <a:off x="12144375" y="13077825"/>
          <a:ext cx="0" cy="200025"/>
        </a:xfrm>
        <a:prstGeom prst="line">
          <a:avLst/>
        </a:prstGeom>
        <a:noFill/>
        <a:ln w="9525">
          <a:solidFill>
            <a:srgbClr val="000000"/>
          </a:solidFill>
          <a:round/>
          <a:headEnd/>
          <a:tailEnd type="triangle" w="med" len="med"/>
        </a:ln>
      </xdr:spPr>
    </xdr:sp>
    <xdr:clientData/>
  </xdr:twoCellAnchor>
  <xdr:twoCellAnchor>
    <xdr:from>
      <xdr:col>8</xdr:col>
      <xdr:colOff>0</xdr:colOff>
      <xdr:row>68</xdr:row>
      <xdr:rowOff>9525</xdr:rowOff>
    </xdr:from>
    <xdr:to>
      <xdr:col>8</xdr:col>
      <xdr:colOff>0</xdr:colOff>
      <xdr:row>69</xdr:row>
      <xdr:rowOff>9525</xdr:rowOff>
    </xdr:to>
    <xdr:sp macro="" textlink="">
      <xdr:nvSpPr>
        <xdr:cNvPr id="120" name="Line 218"/>
        <xdr:cNvSpPr>
          <a:spLocks noChangeShapeType="1"/>
        </xdr:cNvSpPr>
      </xdr:nvSpPr>
      <xdr:spPr bwMode="auto">
        <a:xfrm flipV="1">
          <a:off x="12144375" y="14077950"/>
          <a:ext cx="0" cy="209550"/>
        </a:xfrm>
        <a:prstGeom prst="line">
          <a:avLst/>
        </a:prstGeom>
        <a:noFill/>
        <a:ln w="9525">
          <a:solidFill>
            <a:srgbClr val="000000"/>
          </a:solidFill>
          <a:round/>
          <a:headEnd/>
          <a:tailEnd type="triangle" w="med" len="med"/>
        </a:ln>
      </xdr:spPr>
    </xdr:sp>
    <xdr:clientData/>
  </xdr:twoCellAnchor>
  <xdr:twoCellAnchor>
    <xdr:from>
      <xdr:col>6</xdr:col>
      <xdr:colOff>28575</xdr:colOff>
      <xdr:row>70</xdr:row>
      <xdr:rowOff>219075</xdr:rowOff>
    </xdr:from>
    <xdr:to>
      <xdr:col>7</xdr:col>
      <xdr:colOff>0</xdr:colOff>
      <xdr:row>71</xdr:row>
      <xdr:rowOff>0</xdr:rowOff>
    </xdr:to>
    <xdr:sp macro="" textlink="">
      <xdr:nvSpPr>
        <xdr:cNvPr id="121" name="Line 232"/>
        <xdr:cNvSpPr>
          <a:spLocks noChangeShapeType="1"/>
        </xdr:cNvSpPr>
      </xdr:nvSpPr>
      <xdr:spPr bwMode="auto">
        <a:xfrm>
          <a:off x="9572625" y="14668500"/>
          <a:ext cx="581025" cy="0"/>
        </a:xfrm>
        <a:prstGeom prst="line">
          <a:avLst/>
        </a:prstGeom>
        <a:noFill/>
        <a:ln w="9525">
          <a:solidFill>
            <a:srgbClr val="000000"/>
          </a:solidFill>
          <a:round/>
          <a:headEnd/>
          <a:tailEnd type="triangle" w="med" len="med"/>
        </a:ln>
      </xdr:spPr>
    </xdr:sp>
    <xdr:clientData/>
  </xdr:twoCellAnchor>
  <xdr:twoCellAnchor>
    <xdr:from>
      <xdr:col>6</xdr:col>
      <xdr:colOff>9525</xdr:colOff>
      <xdr:row>87</xdr:row>
      <xdr:rowOff>104775</xdr:rowOff>
    </xdr:from>
    <xdr:to>
      <xdr:col>7</xdr:col>
      <xdr:colOff>0</xdr:colOff>
      <xdr:row>87</xdr:row>
      <xdr:rowOff>104775</xdr:rowOff>
    </xdr:to>
    <xdr:sp macro="" textlink="">
      <xdr:nvSpPr>
        <xdr:cNvPr id="122" name="Line 237"/>
        <xdr:cNvSpPr>
          <a:spLocks noChangeShapeType="1"/>
        </xdr:cNvSpPr>
      </xdr:nvSpPr>
      <xdr:spPr bwMode="auto">
        <a:xfrm>
          <a:off x="9553575" y="17840325"/>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48</xdr:row>
      <xdr:rowOff>0</xdr:rowOff>
    </xdr:from>
    <xdr:to>
      <xdr:col>7</xdr:col>
      <xdr:colOff>0</xdr:colOff>
      <xdr:row>48</xdr:row>
      <xdr:rowOff>0</xdr:rowOff>
    </xdr:to>
    <xdr:sp macro="" textlink="">
      <xdr:nvSpPr>
        <xdr:cNvPr id="123" name="Line 239"/>
        <xdr:cNvSpPr>
          <a:spLocks noChangeShapeType="1"/>
        </xdr:cNvSpPr>
      </xdr:nvSpPr>
      <xdr:spPr bwMode="auto">
        <a:xfrm>
          <a:off x="9553575" y="10172700"/>
          <a:ext cx="600075" cy="0"/>
        </a:xfrm>
        <a:prstGeom prst="line">
          <a:avLst/>
        </a:prstGeom>
        <a:noFill/>
        <a:ln w="9525">
          <a:solidFill>
            <a:srgbClr val="000000"/>
          </a:solidFill>
          <a:round/>
          <a:headEnd/>
          <a:tailEnd type="triangle" w="med" len="med"/>
        </a:ln>
      </xdr:spPr>
    </xdr:sp>
    <xdr:clientData/>
  </xdr:twoCellAnchor>
  <xdr:twoCellAnchor>
    <xdr:from>
      <xdr:col>6</xdr:col>
      <xdr:colOff>9525</xdr:colOff>
      <xdr:row>23</xdr:row>
      <xdr:rowOff>0</xdr:rowOff>
    </xdr:from>
    <xdr:to>
      <xdr:col>7</xdr:col>
      <xdr:colOff>0</xdr:colOff>
      <xdr:row>23</xdr:row>
      <xdr:rowOff>0</xdr:rowOff>
    </xdr:to>
    <xdr:sp macro="" textlink="">
      <xdr:nvSpPr>
        <xdr:cNvPr id="124" name="Line 241"/>
        <xdr:cNvSpPr>
          <a:spLocks noChangeShapeType="1"/>
        </xdr:cNvSpPr>
      </xdr:nvSpPr>
      <xdr:spPr bwMode="auto">
        <a:xfrm>
          <a:off x="9553575" y="5181600"/>
          <a:ext cx="600075" cy="0"/>
        </a:xfrm>
        <a:prstGeom prst="line">
          <a:avLst/>
        </a:prstGeom>
        <a:noFill/>
        <a:ln w="9525">
          <a:solidFill>
            <a:srgbClr val="000000"/>
          </a:solidFill>
          <a:round/>
          <a:headEnd/>
          <a:tailEnd type="triangle" w="med" len="med"/>
        </a:ln>
      </xdr:spPr>
    </xdr:sp>
    <xdr:clientData/>
  </xdr:twoCellAnchor>
  <xdr:twoCellAnchor>
    <xdr:from>
      <xdr:col>6</xdr:col>
      <xdr:colOff>28575</xdr:colOff>
      <xdr:row>83</xdr:row>
      <xdr:rowOff>95250</xdr:rowOff>
    </xdr:from>
    <xdr:to>
      <xdr:col>7</xdr:col>
      <xdr:colOff>0</xdr:colOff>
      <xdr:row>83</xdr:row>
      <xdr:rowOff>95250</xdr:rowOff>
    </xdr:to>
    <xdr:sp macro="" textlink="">
      <xdr:nvSpPr>
        <xdr:cNvPr id="125" name="Line 246"/>
        <xdr:cNvSpPr>
          <a:spLocks noChangeShapeType="1"/>
        </xdr:cNvSpPr>
      </xdr:nvSpPr>
      <xdr:spPr bwMode="auto">
        <a:xfrm flipV="1">
          <a:off x="9572625" y="17068800"/>
          <a:ext cx="581025" cy="0"/>
        </a:xfrm>
        <a:prstGeom prst="line">
          <a:avLst/>
        </a:prstGeom>
        <a:noFill/>
        <a:ln w="9525">
          <a:solidFill>
            <a:srgbClr val="000000"/>
          </a:solidFill>
          <a:round/>
          <a:headEnd/>
          <a:tailEnd type="triangle" w="med" len="med"/>
        </a:ln>
      </xdr:spPr>
    </xdr:sp>
    <xdr:clientData/>
  </xdr:twoCellAnchor>
  <xdr:twoCellAnchor>
    <xdr:from>
      <xdr:col>9</xdr:col>
      <xdr:colOff>24220</xdr:colOff>
      <xdr:row>66</xdr:row>
      <xdr:rowOff>189410</xdr:rowOff>
    </xdr:from>
    <xdr:to>
      <xdr:col>10</xdr:col>
      <xdr:colOff>13062</xdr:colOff>
      <xdr:row>67</xdr:row>
      <xdr:rowOff>9863</xdr:rowOff>
    </xdr:to>
    <xdr:sp macro="" textlink="">
      <xdr:nvSpPr>
        <xdr:cNvPr id="126" name="Line 253"/>
        <xdr:cNvSpPr>
          <a:spLocks noChangeShapeType="1"/>
        </xdr:cNvSpPr>
      </xdr:nvSpPr>
      <xdr:spPr bwMode="auto">
        <a:xfrm flipV="1">
          <a:off x="13492570" y="13867310"/>
          <a:ext cx="598442" cy="10953"/>
        </a:xfrm>
        <a:prstGeom prst="line">
          <a:avLst/>
        </a:prstGeom>
        <a:noFill/>
        <a:ln w="9525">
          <a:solidFill>
            <a:srgbClr val="000000"/>
          </a:solidFill>
          <a:round/>
          <a:headEnd/>
          <a:tailEnd type="triangle" w="med" len="med"/>
        </a:ln>
      </xdr:spPr>
    </xdr:sp>
    <xdr:clientData/>
  </xdr:twoCellAnchor>
  <xdr:twoCellAnchor>
    <xdr:from>
      <xdr:col>6</xdr:col>
      <xdr:colOff>9525</xdr:colOff>
      <xdr:row>52</xdr:row>
      <xdr:rowOff>28575</xdr:rowOff>
    </xdr:from>
    <xdr:to>
      <xdr:col>6</xdr:col>
      <xdr:colOff>1085850</xdr:colOff>
      <xdr:row>52</xdr:row>
      <xdr:rowOff>28575</xdr:rowOff>
    </xdr:to>
    <xdr:sp macro="" textlink="">
      <xdr:nvSpPr>
        <xdr:cNvPr id="127" name="Line 257"/>
        <xdr:cNvSpPr>
          <a:spLocks noChangeShapeType="1"/>
        </xdr:cNvSpPr>
      </xdr:nvSpPr>
      <xdr:spPr bwMode="auto">
        <a:xfrm>
          <a:off x="9553575" y="10982325"/>
          <a:ext cx="600075" cy="0"/>
        </a:xfrm>
        <a:prstGeom prst="line">
          <a:avLst/>
        </a:prstGeom>
        <a:noFill/>
        <a:ln w="9525">
          <a:solidFill>
            <a:srgbClr val="000000"/>
          </a:solidFill>
          <a:round/>
          <a:headEnd/>
          <a:tailEnd type="triangle" w="med" len="med"/>
        </a:ln>
      </xdr:spPr>
    </xdr:sp>
    <xdr:clientData/>
  </xdr:twoCellAnchor>
  <xdr:twoCellAnchor>
    <xdr:from>
      <xdr:col>9</xdr:col>
      <xdr:colOff>25977</xdr:colOff>
      <xdr:row>19</xdr:row>
      <xdr:rowOff>164521</xdr:rowOff>
    </xdr:from>
    <xdr:to>
      <xdr:col>10</xdr:col>
      <xdr:colOff>15240</xdr:colOff>
      <xdr:row>19</xdr:row>
      <xdr:rowOff>167640</xdr:rowOff>
    </xdr:to>
    <xdr:sp macro="" textlink="">
      <xdr:nvSpPr>
        <xdr:cNvPr id="128" name="Line 262"/>
        <xdr:cNvSpPr>
          <a:spLocks noChangeShapeType="1"/>
        </xdr:cNvSpPr>
      </xdr:nvSpPr>
      <xdr:spPr bwMode="auto">
        <a:xfrm>
          <a:off x="13494327" y="4546021"/>
          <a:ext cx="598863" cy="3119"/>
        </a:xfrm>
        <a:prstGeom prst="line">
          <a:avLst/>
        </a:prstGeom>
        <a:noFill/>
        <a:ln w="9525">
          <a:solidFill>
            <a:srgbClr val="000000"/>
          </a:solidFill>
          <a:round/>
          <a:headEnd/>
          <a:tailEnd type="triangle" w="med" len="med"/>
        </a:ln>
      </xdr:spPr>
    </xdr:sp>
    <xdr:clientData/>
  </xdr:twoCellAnchor>
  <xdr:twoCellAnchor>
    <xdr:from>
      <xdr:col>6</xdr:col>
      <xdr:colOff>9525</xdr:colOff>
      <xdr:row>31</xdr:row>
      <xdr:rowOff>76200</xdr:rowOff>
    </xdr:from>
    <xdr:to>
      <xdr:col>7</xdr:col>
      <xdr:colOff>0</xdr:colOff>
      <xdr:row>31</xdr:row>
      <xdr:rowOff>76200</xdr:rowOff>
    </xdr:to>
    <xdr:sp macro="" textlink="">
      <xdr:nvSpPr>
        <xdr:cNvPr id="129" name="Line 4"/>
        <xdr:cNvSpPr>
          <a:spLocks noChangeShapeType="1"/>
        </xdr:cNvSpPr>
      </xdr:nvSpPr>
      <xdr:spPr bwMode="auto">
        <a:xfrm>
          <a:off x="9553575" y="6858000"/>
          <a:ext cx="600075" cy="0"/>
        </a:xfrm>
        <a:prstGeom prst="line">
          <a:avLst/>
        </a:prstGeom>
        <a:noFill/>
        <a:ln w="9525">
          <a:solidFill>
            <a:srgbClr val="000000"/>
          </a:solidFill>
          <a:round/>
          <a:headEnd/>
          <a:tailEnd type="triangle" w="med" len="med"/>
        </a:ln>
      </xdr:spPr>
    </xdr:sp>
    <xdr:clientData/>
  </xdr:twoCellAnchor>
  <xdr:twoCellAnchor>
    <xdr:from>
      <xdr:col>6</xdr:col>
      <xdr:colOff>21167</xdr:colOff>
      <xdr:row>66</xdr:row>
      <xdr:rowOff>10584</xdr:rowOff>
    </xdr:from>
    <xdr:to>
      <xdr:col>6</xdr:col>
      <xdr:colOff>1082675</xdr:colOff>
      <xdr:row>66</xdr:row>
      <xdr:rowOff>11642</xdr:rowOff>
    </xdr:to>
    <xdr:sp macro="" textlink="">
      <xdr:nvSpPr>
        <xdr:cNvPr id="130" name="Line 232"/>
        <xdr:cNvSpPr>
          <a:spLocks noChangeShapeType="1"/>
        </xdr:cNvSpPr>
      </xdr:nvSpPr>
      <xdr:spPr bwMode="auto">
        <a:xfrm>
          <a:off x="9565217" y="13688484"/>
          <a:ext cx="585258" cy="1058"/>
        </a:xfrm>
        <a:prstGeom prst="line">
          <a:avLst/>
        </a:prstGeom>
        <a:noFill/>
        <a:ln w="9525">
          <a:solidFill>
            <a:srgbClr val="000000"/>
          </a:solidFill>
          <a:round/>
          <a:headEnd/>
          <a:tailEnd type="triangle" w="med" len="med"/>
        </a:ln>
      </xdr:spPr>
    </xdr:sp>
    <xdr:clientData/>
  </xdr:twoCellAnchor>
  <xdr:twoCellAnchor>
    <xdr:from>
      <xdr:col>6</xdr:col>
      <xdr:colOff>4811</xdr:colOff>
      <xdr:row>91</xdr:row>
      <xdr:rowOff>16357</xdr:rowOff>
    </xdr:from>
    <xdr:to>
      <xdr:col>7</xdr:col>
      <xdr:colOff>3252</xdr:colOff>
      <xdr:row>91</xdr:row>
      <xdr:rowOff>16357</xdr:rowOff>
    </xdr:to>
    <xdr:sp macro="" textlink="">
      <xdr:nvSpPr>
        <xdr:cNvPr id="131" name="Line 237"/>
        <xdr:cNvSpPr>
          <a:spLocks noChangeShapeType="1"/>
        </xdr:cNvSpPr>
      </xdr:nvSpPr>
      <xdr:spPr bwMode="auto">
        <a:xfrm>
          <a:off x="9548861" y="18532957"/>
          <a:ext cx="608041" cy="0"/>
        </a:xfrm>
        <a:prstGeom prst="line">
          <a:avLst/>
        </a:prstGeom>
        <a:noFill/>
        <a:ln w="9525">
          <a:solidFill>
            <a:srgbClr val="000000"/>
          </a:solidFill>
          <a:round/>
          <a:headEnd/>
          <a:tailEnd type="triangle" w="med" len="med"/>
        </a:ln>
      </xdr:spPr>
    </xdr:sp>
    <xdr:clientData/>
  </xdr:twoCellAnchor>
  <xdr:twoCellAnchor>
    <xdr:from>
      <xdr:col>2</xdr:col>
      <xdr:colOff>666749</xdr:colOff>
      <xdr:row>51</xdr:row>
      <xdr:rowOff>0</xdr:rowOff>
    </xdr:from>
    <xdr:to>
      <xdr:col>3</xdr:col>
      <xdr:colOff>839561</xdr:colOff>
      <xdr:row>51</xdr:row>
      <xdr:rowOff>0</xdr:rowOff>
    </xdr:to>
    <xdr:sp macro="" textlink="">
      <xdr:nvSpPr>
        <xdr:cNvPr id="132" name="Line 7"/>
        <xdr:cNvSpPr>
          <a:spLocks noChangeShapeType="1"/>
        </xdr:cNvSpPr>
      </xdr:nvSpPr>
      <xdr:spPr bwMode="auto">
        <a:xfrm>
          <a:off x="6000749" y="10753725"/>
          <a:ext cx="2182587" cy="0"/>
        </a:xfrm>
        <a:prstGeom prst="line">
          <a:avLst/>
        </a:prstGeom>
        <a:noFill/>
        <a:ln w="9525">
          <a:solidFill>
            <a:srgbClr val="000000"/>
          </a:solidFill>
          <a:round/>
          <a:headEnd/>
          <a:tailEnd type="triangle" w="med" len="med"/>
        </a:ln>
      </xdr:spPr>
    </xdr:sp>
    <xdr:clientData/>
  </xdr:twoCellAnchor>
  <xdr:twoCellAnchor>
    <xdr:from>
      <xdr:col>1</xdr:col>
      <xdr:colOff>13608</xdr:colOff>
      <xdr:row>51</xdr:row>
      <xdr:rowOff>0</xdr:rowOff>
    </xdr:from>
    <xdr:to>
      <xdr:col>1</xdr:col>
      <xdr:colOff>530679</xdr:colOff>
      <xdr:row>51</xdr:row>
      <xdr:rowOff>1</xdr:rowOff>
    </xdr:to>
    <xdr:sp macro="" textlink="">
      <xdr:nvSpPr>
        <xdr:cNvPr id="133" name="Line 7"/>
        <xdr:cNvSpPr>
          <a:spLocks noChangeShapeType="1"/>
        </xdr:cNvSpPr>
      </xdr:nvSpPr>
      <xdr:spPr bwMode="auto">
        <a:xfrm flipV="1">
          <a:off x="2737758" y="10753725"/>
          <a:ext cx="517071" cy="1"/>
        </a:xfrm>
        <a:prstGeom prst="line">
          <a:avLst/>
        </a:prstGeom>
        <a:noFill/>
        <a:ln w="9525">
          <a:solidFill>
            <a:srgbClr val="000000"/>
          </a:solidFill>
          <a:round/>
          <a:headEnd/>
          <a:tailEnd type="triangle" w="med" len="med"/>
        </a:ln>
      </xdr:spPr>
    </xdr:sp>
    <xdr:clientData/>
  </xdr:twoCellAnchor>
  <xdr:twoCellAnchor>
    <xdr:from>
      <xdr:col>5</xdr:col>
      <xdr:colOff>592667</xdr:colOff>
      <xdr:row>95</xdr:row>
      <xdr:rowOff>42331</xdr:rowOff>
    </xdr:from>
    <xdr:to>
      <xdr:col>7</xdr:col>
      <xdr:colOff>16933</xdr:colOff>
      <xdr:row>95</xdr:row>
      <xdr:rowOff>42332</xdr:rowOff>
    </xdr:to>
    <xdr:sp macro="" textlink="">
      <xdr:nvSpPr>
        <xdr:cNvPr id="134" name="Line 237"/>
        <xdr:cNvSpPr>
          <a:spLocks noChangeShapeType="1"/>
        </xdr:cNvSpPr>
      </xdr:nvSpPr>
      <xdr:spPr bwMode="auto">
        <a:xfrm>
          <a:off x="9527117" y="19349506"/>
          <a:ext cx="643466" cy="1"/>
        </a:xfrm>
        <a:prstGeom prst="line">
          <a:avLst/>
        </a:prstGeom>
        <a:noFill/>
        <a:ln w="9525">
          <a:solidFill>
            <a:srgbClr val="000000"/>
          </a:solidFill>
          <a:round/>
          <a:headEnd/>
          <a:tailEnd type="triangle" w="med" len="med"/>
        </a:ln>
      </xdr:spPr>
    </xdr:sp>
    <xdr:clientData/>
  </xdr:twoCellAnchor>
  <xdr:twoCellAnchor>
    <xdr:from>
      <xdr:col>9</xdr:col>
      <xdr:colOff>928007</xdr:colOff>
      <xdr:row>91</xdr:row>
      <xdr:rowOff>148317</xdr:rowOff>
    </xdr:from>
    <xdr:to>
      <xdr:col>9</xdr:col>
      <xdr:colOff>1108982</xdr:colOff>
      <xdr:row>91</xdr:row>
      <xdr:rowOff>148317</xdr:rowOff>
    </xdr:to>
    <xdr:cxnSp macro="">
      <xdr:nvCxnSpPr>
        <xdr:cNvPr id="135" name="Přímá spojovací šipka 90"/>
        <xdr:cNvCxnSpPr>
          <a:cxnSpLocks noChangeShapeType="1"/>
        </xdr:cNvCxnSpPr>
      </xdr:nvCxnSpPr>
      <xdr:spPr bwMode="auto">
        <a:xfrm flipV="1">
          <a:off x="14082032" y="18664917"/>
          <a:ext cx="0" cy="0"/>
        </a:xfrm>
        <a:prstGeom prst="straightConnector1">
          <a:avLst/>
        </a:prstGeom>
        <a:noFill/>
        <a:ln w="9525">
          <a:solidFill>
            <a:srgbClr val="000000"/>
          </a:solidFill>
          <a:round/>
          <a:headEnd/>
          <a:tailEnd type="triangle" w="med" len="med"/>
        </a:ln>
      </xdr:spPr>
    </xdr:cxnSp>
    <xdr:clientData/>
  </xdr:twoCellAnchor>
  <xdr:twoCellAnchor>
    <xdr:from>
      <xdr:col>9</xdr:col>
      <xdr:colOff>923925</xdr:colOff>
      <xdr:row>97</xdr:row>
      <xdr:rowOff>76200</xdr:rowOff>
    </xdr:from>
    <xdr:to>
      <xdr:col>9</xdr:col>
      <xdr:colOff>1562100</xdr:colOff>
      <xdr:row>97</xdr:row>
      <xdr:rowOff>76200</xdr:rowOff>
    </xdr:to>
    <xdr:cxnSp macro="">
      <xdr:nvCxnSpPr>
        <xdr:cNvPr id="136" name="Přímá spojovací šipka 91"/>
        <xdr:cNvCxnSpPr>
          <a:cxnSpLocks noChangeShapeType="1"/>
        </xdr:cNvCxnSpPr>
      </xdr:nvCxnSpPr>
      <xdr:spPr bwMode="auto">
        <a:xfrm>
          <a:off x="14077950" y="19783425"/>
          <a:ext cx="0" cy="0"/>
        </a:xfrm>
        <a:prstGeom prst="straightConnector1">
          <a:avLst/>
        </a:prstGeom>
        <a:noFill/>
        <a:ln w="9525">
          <a:solidFill>
            <a:srgbClr val="000000"/>
          </a:solidFill>
          <a:round/>
          <a:headEnd/>
          <a:tailEnd type="triangle" w="med" len="med"/>
        </a:ln>
      </xdr:spPr>
    </xdr:cxnSp>
    <xdr:clientData/>
  </xdr:twoCellAnchor>
  <xdr:twoCellAnchor>
    <xdr:from>
      <xdr:col>9</xdr:col>
      <xdr:colOff>923925</xdr:colOff>
      <xdr:row>91</xdr:row>
      <xdr:rowOff>142875</xdr:rowOff>
    </xdr:from>
    <xdr:to>
      <xdr:col>9</xdr:col>
      <xdr:colOff>923927</xdr:colOff>
      <xdr:row>101</xdr:row>
      <xdr:rowOff>76200</xdr:rowOff>
    </xdr:to>
    <xdr:cxnSp macro="">
      <xdr:nvCxnSpPr>
        <xdr:cNvPr id="137" name="Přímá spojovací čára 47"/>
        <xdr:cNvCxnSpPr/>
      </xdr:nvCxnSpPr>
      <xdr:spPr>
        <a:xfrm flipH="1">
          <a:off x="14077950" y="18659475"/>
          <a:ext cx="2" cy="1914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xdr:colOff>
      <xdr:row>95</xdr:row>
      <xdr:rowOff>0</xdr:rowOff>
    </xdr:from>
    <xdr:to>
      <xdr:col>9</xdr:col>
      <xdr:colOff>923925</xdr:colOff>
      <xdr:row>95</xdr:row>
      <xdr:rowOff>1</xdr:rowOff>
    </xdr:to>
    <xdr:cxnSp macro="">
      <xdr:nvCxnSpPr>
        <xdr:cNvPr id="138" name="Přímá spojovací čára 48"/>
        <xdr:cNvCxnSpPr/>
      </xdr:nvCxnSpPr>
      <xdr:spPr>
        <a:xfrm flipV="1">
          <a:off x="13496925" y="19307175"/>
          <a:ext cx="5810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13606</xdr:colOff>
      <xdr:row>43</xdr:row>
      <xdr:rowOff>167368</xdr:rowOff>
    </xdr:from>
    <xdr:to>
      <xdr:col>10</xdr:col>
      <xdr:colOff>13606</xdr:colOff>
      <xdr:row>43</xdr:row>
      <xdr:rowOff>167368</xdr:rowOff>
    </xdr:to>
    <xdr:sp macro="" textlink="">
      <xdr:nvSpPr>
        <xdr:cNvPr id="139" name="Line 208"/>
        <xdr:cNvSpPr>
          <a:spLocks noChangeShapeType="1"/>
        </xdr:cNvSpPr>
      </xdr:nvSpPr>
      <xdr:spPr bwMode="auto">
        <a:xfrm flipV="1">
          <a:off x="13481956" y="9368518"/>
          <a:ext cx="609600" cy="0"/>
        </a:xfrm>
        <a:prstGeom prst="line">
          <a:avLst/>
        </a:prstGeom>
        <a:noFill/>
        <a:ln w="9525">
          <a:solidFill>
            <a:srgbClr val="000000"/>
          </a:solidFill>
          <a:round/>
          <a:headEnd/>
          <a:tailEnd type="triangle" w="med" len="med"/>
        </a:ln>
      </xdr:spPr>
    </xdr:sp>
    <xdr:clientData/>
  </xdr:twoCellAnchor>
  <xdr:twoCellAnchor>
    <xdr:from>
      <xdr:col>5</xdr:col>
      <xdr:colOff>584201</xdr:colOff>
      <xdr:row>99</xdr:row>
      <xdr:rowOff>16357</xdr:rowOff>
    </xdr:from>
    <xdr:to>
      <xdr:col>7</xdr:col>
      <xdr:colOff>3253</xdr:colOff>
      <xdr:row>99</xdr:row>
      <xdr:rowOff>16933</xdr:rowOff>
    </xdr:to>
    <xdr:sp macro="" textlink="">
      <xdr:nvSpPr>
        <xdr:cNvPr id="140" name="Line 237"/>
        <xdr:cNvSpPr>
          <a:spLocks noChangeShapeType="1"/>
        </xdr:cNvSpPr>
      </xdr:nvSpPr>
      <xdr:spPr bwMode="auto">
        <a:xfrm flipV="1">
          <a:off x="9518651" y="20123632"/>
          <a:ext cx="638252" cy="576"/>
        </a:xfrm>
        <a:prstGeom prst="line">
          <a:avLst/>
        </a:prstGeom>
        <a:noFill/>
        <a:ln w="9525">
          <a:solidFill>
            <a:srgbClr val="000000"/>
          </a:solidFill>
          <a:round/>
          <a:headEnd/>
          <a:tailEnd type="triangle" w="med" len="med"/>
        </a:ln>
      </xdr:spPr>
    </xdr:sp>
    <xdr:clientData/>
  </xdr:twoCellAnchor>
  <xdr:twoCellAnchor>
    <xdr:from>
      <xdr:col>9</xdr:col>
      <xdr:colOff>923925</xdr:colOff>
      <xdr:row>101</xdr:row>
      <xdr:rowOff>76200</xdr:rowOff>
    </xdr:from>
    <xdr:to>
      <xdr:col>9</xdr:col>
      <xdr:colOff>1562100</xdr:colOff>
      <xdr:row>101</xdr:row>
      <xdr:rowOff>76200</xdr:rowOff>
    </xdr:to>
    <xdr:cxnSp macro="">
      <xdr:nvCxnSpPr>
        <xdr:cNvPr id="141" name="Přímá spojovací šipka 91"/>
        <xdr:cNvCxnSpPr>
          <a:cxnSpLocks noChangeShapeType="1"/>
        </xdr:cNvCxnSpPr>
      </xdr:nvCxnSpPr>
      <xdr:spPr bwMode="auto">
        <a:xfrm>
          <a:off x="14077950" y="20574000"/>
          <a:ext cx="0" cy="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topLeftCell="A55" zoomScaleNormal="100" zoomScaleSheetLayoutView="115" workbookViewId="0">
      <selection activeCell="C4" sqref="C4"/>
    </sheetView>
  </sheetViews>
  <sheetFormatPr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717" t="s">
        <v>3219</v>
      </c>
      <c r="B1" s="717"/>
      <c r="C1" s="717"/>
      <c r="D1" s="717"/>
    </row>
    <row r="2" spans="1:7" ht="34.5" customHeight="1" thickBot="1">
      <c r="A2" s="718" t="s">
        <v>3115</v>
      </c>
      <c r="B2" s="719"/>
      <c r="C2" s="719"/>
      <c r="D2" s="720"/>
      <c r="E2" s="6"/>
      <c r="F2" s="6"/>
      <c r="G2" s="6"/>
    </row>
    <row r="3" spans="1:7" ht="15" customHeight="1">
      <c r="A3" s="468" t="s">
        <v>16</v>
      </c>
      <c r="B3" s="469"/>
      <c r="C3" s="581" t="s">
        <v>3377</v>
      </c>
      <c r="D3" s="734" t="s">
        <v>984</v>
      </c>
    </row>
    <row r="4" spans="1:7">
      <c r="A4" s="250" t="s">
        <v>15</v>
      </c>
      <c r="B4" s="248"/>
      <c r="C4" s="470" t="s">
        <v>3369</v>
      </c>
      <c r="D4" s="735"/>
    </row>
    <row r="5" spans="1:7" ht="33.75" customHeight="1" thickBot="1">
      <c r="A5" s="732"/>
      <c r="B5" s="733"/>
      <c r="C5" s="471" t="s">
        <v>14</v>
      </c>
      <c r="D5" s="736"/>
    </row>
    <row r="6" spans="1:7" ht="15.95" customHeight="1">
      <c r="A6" s="5" t="s">
        <v>938</v>
      </c>
      <c r="B6" s="396" t="s">
        <v>13</v>
      </c>
      <c r="C6" s="198" t="s">
        <v>4</v>
      </c>
      <c r="D6" s="320" t="s">
        <v>3222</v>
      </c>
    </row>
    <row r="7" spans="1:7" ht="15.95" customHeight="1">
      <c r="A7" s="5" t="s">
        <v>939</v>
      </c>
      <c r="B7" s="396" t="s">
        <v>12</v>
      </c>
      <c r="C7" s="198" t="s">
        <v>4</v>
      </c>
      <c r="D7" s="320" t="s">
        <v>3222</v>
      </c>
    </row>
    <row r="8" spans="1:7" ht="15.95" customHeight="1">
      <c r="A8" s="5" t="s">
        <v>940</v>
      </c>
      <c r="B8" s="472" t="s">
        <v>11</v>
      </c>
      <c r="C8" s="198" t="s">
        <v>4</v>
      </c>
      <c r="D8" s="320" t="s">
        <v>3222</v>
      </c>
    </row>
    <row r="9" spans="1:7" ht="15.95" customHeight="1">
      <c r="A9" s="5" t="s">
        <v>941</v>
      </c>
      <c r="B9" s="472" t="s">
        <v>75</v>
      </c>
      <c r="C9" s="198" t="s">
        <v>4</v>
      </c>
      <c r="D9" s="320" t="s">
        <v>3222</v>
      </c>
    </row>
    <row r="10" spans="1:7" ht="26.25">
      <c r="A10" s="5" t="s">
        <v>942</v>
      </c>
      <c r="B10" s="472" t="s">
        <v>10</v>
      </c>
      <c r="C10" s="198" t="s">
        <v>4</v>
      </c>
      <c r="D10" s="320" t="s">
        <v>3222</v>
      </c>
    </row>
    <row r="11" spans="1:7" ht="26.25">
      <c r="A11" s="5" t="s">
        <v>943</v>
      </c>
      <c r="B11" s="472" t="s">
        <v>9</v>
      </c>
      <c r="C11" s="198" t="s">
        <v>4</v>
      </c>
      <c r="D11" s="320" t="s">
        <v>3222</v>
      </c>
    </row>
    <row r="12" spans="1:7" ht="15.95" customHeight="1">
      <c r="A12" s="5" t="s">
        <v>944</v>
      </c>
      <c r="B12" s="472" t="s">
        <v>8</v>
      </c>
      <c r="C12" s="198" t="s">
        <v>4</v>
      </c>
      <c r="D12" s="320" t="s">
        <v>3222</v>
      </c>
    </row>
    <row r="13" spans="1:7" ht="15.95" customHeight="1">
      <c r="A13" s="5" t="s">
        <v>945</v>
      </c>
      <c r="B13" s="472" t="s">
        <v>7</v>
      </c>
      <c r="C13" s="198" t="s">
        <v>4</v>
      </c>
      <c r="D13" s="320" t="s">
        <v>3222</v>
      </c>
    </row>
    <row r="14" spans="1:7">
      <c r="A14" s="5" t="s">
        <v>946</v>
      </c>
      <c r="B14" s="474" t="s">
        <v>6</v>
      </c>
      <c r="C14" s="198" t="s">
        <v>4</v>
      </c>
      <c r="D14" s="320" t="s">
        <v>3222</v>
      </c>
    </row>
    <row r="15" spans="1:7" ht="26.25">
      <c r="A15" s="5" t="s">
        <v>947</v>
      </c>
      <c r="B15" s="474" t="s">
        <v>5</v>
      </c>
      <c r="C15" s="198" t="s">
        <v>4</v>
      </c>
      <c r="D15" s="320" t="s">
        <v>490</v>
      </c>
    </row>
    <row r="16" spans="1:7">
      <c r="A16" s="5" t="s">
        <v>948</v>
      </c>
      <c r="B16" s="474" t="s">
        <v>3187</v>
      </c>
      <c r="C16" s="198" t="s">
        <v>4</v>
      </c>
      <c r="D16" s="320" t="s">
        <v>3222</v>
      </c>
    </row>
    <row r="17" spans="1:4" ht="27" thickBot="1">
      <c r="A17" s="245" t="s">
        <v>949</v>
      </c>
      <c r="B17" s="474" t="s">
        <v>3188</v>
      </c>
      <c r="C17" s="246" t="s">
        <v>4</v>
      </c>
      <c r="D17" s="320" t="s">
        <v>3222</v>
      </c>
    </row>
    <row r="18" spans="1:4" s="476" customFormat="1" ht="26.25" customHeight="1">
      <c r="A18" s="739" t="s">
        <v>3116</v>
      </c>
      <c r="B18" s="740"/>
      <c r="C18" s="741"/>
      <c r="D18" s="475"/>
    </row>
    <row r="19" spans="1:4">
      <c r="A19" s="247" t="s">
        <v>16</v>
      </c>
      <c r="B19" s="188"/>
      <c r="C19" s="582" t="str">
        <f>C48</f>
        <v>(29/4/2016)</v>
      </c>
      <c r="D19" s="321"/>
    </row>
    <row r="20" spans="1:4">
      <c r="A20" s="250" t="s">
        <v>15</v>
      </c>
      <c r="B20" s="248"/>
      <c r="C20" s="249" t="str">
        <f>C49</f>
        <v>(31/12/2015)</v>
      </c>
      <c r="D20" s="321"/>
    </row>
    <row r="21" spans="1:4" ht="30" customHeight="1">
      <c r="A21" s="742"/>
      <c r="B21" s="743"/>
      <c r="C21" s="349" t="s">
        <v>14</v>
      </c>
      <c r="D21" s="320"/>
    </row>
    <row r="22" spans="1:4" ht="26.25">
      <c r="A22" s="350" t="s">
        <v>950</v>
      </c>
      <c r="B22" s="473" t="s">
        <v>3099</v>
      </c>
      <c r="C22" s="351" t="s">
        <v>927</v>
      </c>
      <c r="D22" s="352" t="s">
        <v>3222</v>
      </c>
    </row>
    <row r="23" spans="1:4" ht="26.25">
      <c r="A23" s="350" t="s">
        <v>951</v>
      </c>
      <c r="B23" s="473" t="s">
        <v>3100</v>
      </c>
      <c r="C23" s="351" t="s">
        <v>927</v>
      </c>
      <c r="D23" s="352" t="s">
        <v>3222</v>
      </c>
    </row>
    <row r="24" spans="1:4" ht="27" thickBot="1">
      <c r="A24" s="350" t="s">
        <v>3096</v>
      </c>
      <c r="B24" s="473" t="s">
        <v>3098</v>
      </c>
      <c r="C24" s="351" t="s">
        <v>927</v>
      </c>
      <c r="D24" s="352" t="s">
        <v>3222</v>
      </c>
    </row>
    <row r="25" spans="1:4" ht="26.25" customHeight="1">
      <c r="A25" s="739" t="s">
        <v>3154</v>
      </c>
      <c r="B25" s="740"/>
      <c r="C25" s="741"/>
      <c r="D25" s="361"/>
    </row>
    <row r="26" spans="1:4">
      <c r="A26" s="247" t="s">
        <v>16</v>
      </c>
      <c r="B26" s="188"/>
      <c r="C26" s="582" t="str">
        <f>$C$3</f>
        <v>(11/8/2016)</v>
      </c>
      <c r="D26" s="321"/>
    </row>
    <row r="27" spans="1:4">
      <c r="A27" s="250" t="s">
        <v>15</v>
      </c>
      <c r="B27" s="248"/>
      <c r="C27" s="249" t="str">
        <f>$C$4</f>
        <v>(30/06/2016)</v>
      </c>
      <c r="D27" s="321"/>
    </row>
    <row r="28" spans="1:4" ht="30" customHeight="1">
      <c r="A28" s="727"/>
      <c r="B28" s="728"/>
      <c r="C28" s="349" t="s">
        <v>14</v>
      </c>
      <c r="D28" s="320"/>
    </row>
    <row r="29" spans="1:4" ht="26.25">
      <c r="A29" s="5" t="s">
        <v>952</v>
      </c>
      <c r="B29" s="472" t="s">
        <v>816</v>
      </c>
      <c r="C29" s="191" t="s">
        <v>4</v>
      </c>
      <c r="D29" s="320" t="s">
        <v>3222</v>
      </c>
    </row>
    <row r="30" spans="1:4" ht="26.25">
      <c r="A30" s="5" t="s">
        <v>953</v>
      </c>
      <c r="B30" s="472" t="s">
        <v>815</v>
      </c>
      <c r="C30" s="191" t="s">
        <v>4</v>
      </c>
      <c r="D30" s="320" t="s">
        <v>3222</v>
      </c>
    </row>
    <row r="31" spans="1:4" ht="28.5" customHeight="1">
      <c r="A31" s="744" t="s">
        <v>3155</v>
      </c>
      <c r="B31" s="745"/>
      <c r="C31" s="746"/>
      <c r="D31" s="362"/>
    </row>
    <row r="32" spans="1:4">
      <c r="A32" s="247" t="s">
        <v>16</v>
      </c>
      <c r="B32" s="188"/>
      <c r="C32" s="582"/>
      <c r="D32" s="321"/>
    </row>
    <row r="33" spans="1:4">
      <c r="A33" s="250" t="s">
        <v>15</v>
      </c>
      <c r="B33" s="248"/>
      <c r="C33" s="249"/>
      <c r="D33" s="321"/>
    </row>
    <row r="34" spans="1:4" ht="30" customHeight="1">
      <c r="A34" s="727"/>
      <c r="B34" s="728"/>
      <c r="C34" s="349" t="s">
        <v>14</v>
      </c>
      <c r="D34" s="320"/>
    </row>
    <row r="35" spans="1:4">
      <c r="A35" s="127" t="s">
        <v>954</v>
      </c>
      <c r="B35" s="396" t="s">
        <v>852</v>
      </c>
      <c r="C35" s="191" t="s">
        <v>4</v>
      </c>
      <c r="D35" s="320" t="s">
        <v>490</v>
      </c>
    </row>
    <row r="36" spans="1:4" ht="26.25">
      <c r="A36" s="5" t="s">
        <v>3094</v>
      </c>
      <c r="B36" s="472" t="s">
        <v>850</v>
      </c>
      <c r="C36" s="191" t="s">
        <v>4</v>
      </c>
      <c r="D36" s="320" t="s">
        <v>490</v>
      </c>
    </row>
    <row r="37" spans="1:4">
      <c r="A37" s="5" t="s">
        <v>3093</v>
      </c>
      <c r="B37" s="396" t="s">
        <v>849</v>
      </c>
      <c r="C37" s="191" t="s">
        <v>4</v>
      </c>
      <c r="D37" s="320" t="s">
        <v>490</v>
      </c>
    </row>
    <row r="38" spans="1:4">
      <c r="A38" s="5" t="s">
        <v>3092</v>
      </c>
      <c r="B38" s="472" t="s">
        <v>845</v>
      </c>
      <c r="C38" s="191" t="s">
        <v>4</v>
      </c>
      <c r="D38" s="320" t="s">
        <v>490</v>
      </c>
    </row>
    <row r="39" spans="1:4">
      <c r="A39" s="5" t="s">
        <v>955</v>
      </c>
      <c r="B39" s="396" t="s">
        <v>874</v>
      </c>
      <c r="C39" s="191" t="s">
        <v>4</v>
      </c>
      <c r="D39" s="320" t="s">
        <v>490</v>
      </c>
    </row>
    <row r="40" spans="1:4">
      <c r="A40" s="5" t="s">
        <v>3090</v>
      </c>
      <c r="B40" s="396" t="s">
        <v>880</v>
      </c>
      <c r="C40" s="191" t="s">
        <v>4</v>
      </c>
      <c r="D40" s="320" t="s">
        <v>490</v>
      </c>
    </row>
    <row r="41" spans="1:4">
      <c r="A41" s="5" t="s">
        <v>3089</v>
      </c>
      <c r="B41" s="472" t="s">
        <v>884</v>
      </c>
      <c r="C41" s="191" t="s">
        <v>4</v>
      </c>
      <c r="D41" s="320" t="s">
        <v>490</v>
      </c>
    </row>
    <row r="42" spans="1:4" ht="26.25">
      <c r="A42" s="5" t="s">
        <v>956</v>
      </c>
      <c r="B42" s="472" t="s">
        <v>848</v>
      </c>
      <c r="C42" s="191" t="s">
        <v>4</v>
      </c>
      <c r="D42" s="320" t="s">
        <v>490</v>
      </c>
    </row>
    <row r="43" spans="1:4" s="348" customFormat="1" ht="15" customHeight="1">
      <c r="A43" s="5" t="s">
        <v>3088</v>
      </c>
      <c r="B43" s="472" t="s">
        <v>3117</v>
      </c>
      <c r="C43" s="191" t="s">
        <v>4</v>
      </c>
      <c r="D43" s="320" t="s">
        <v>490</v>
      </c>
    </row>
    <row r="44" spans="1:4" ht="26.25">
      <c r="A44" s="5" t="s">
        <v>3087</v>
      </c>
      <c r="B44" s="472" t="s">
        <v>3118</v>
      </c>
      <c r="C44" s="191" t="s">
        <v>4</v>
      </c>
      <c r="D44" s="320" t="s">
        <v>490</v>
      </c>
    </row>
    <row r="45" spans="1:4" ht="26.25">
      <c r="A45" s="5" t="s">
        <v>3086</v>
      </c>
      <c r="B45" s="472" t="s">
        <v>847</v>
      </c>
      <c r="C45" s="191" t="s">
        <v>4</v>
      </c>
      <c r="D45" s="320" t="s">
        <v>490</v>
      </c>
    </row>
    <row r="46" spans="1:4" ht="39.75" thickBot="1">
      <c r="A46" s="5" t="s">
        <v>3085</v>
      </c>
      <c r="B46" s="472" t="s">
        <v>846</v>
      </c>
      <c r="C46" s="191" t="s">
        <v>4</v>
      </c>
      <c r="D46" s="320" t="s">
        <v>490</v>
      </c>
    </row>
    <row r="47" spans="1:4">
      <c r="A47" s="724" t="s">
        <v>3156</v>
      </c>
      <c r="B47" s="725"/>
      <c r="C47" s="726"/>
      <c r="D47" s="361"/>
    </row>
    <row r="48" spans="1:4">
      <c r="A48" s="247" t="s">
        <v>16</v>
      </c>
      <c r="B48" s="188"/>
      <c r="C48" s="249" t="s">
        <v>3311</v>
      </c>
      <c r="D48" s="321"/>
    </row>
    <row r="49" spans="1:4">
      <c r="A49" s="250" t="s">
        <v>15</v>
      </c>
      <c r="B49" s="248"/>
      <c r="C49" s="249" t="s">
        <v>3310</v>
      </c>
      <c r="D49" s="321"/>
    </row>
    <row r="50" spans="1:4" ht="26.25">
      <c r="A50" s="727"/>
      <c r="B50" s="728"/>
      <c r="C50" s="349" t="s">
        <v>14</v>
      </c>
      <c r="D50" s="320"/>
    </row>
    <row r="51" spans="1:4" ht="26.25">
      <c r="A51" s="127" t="s">
        <v>3084</v>
      </c>
      <c r="B51" s="472" t="s">
        <v>3119</v>
      </c>
      <c r="C51" s="198" t="s">
        <v>927</v>
      </c>
      <c r="D51" s="320" t="s">
        <v>3222</v>
      </c>
    </row>
    <row r="52" spans="1:4" ht="26.25">
      <c r="A52" s="127" t="s">
        <v>3083</v>
      </c>
      <c r="B52" s="472" t="s">
        <v>3120</v>
      </c>
      <c r="C52" s="198" t="s">
        <v>927</v>
      </c>
      <c r="D52" s="320" t="s">
        <v>3222</v>
      </c>
    </row>
    <row r="53" spans="1:4">
      <c r="A53" s="127" t="s">
        <v>3082</v>
      </c>
      <c r="B53" s="396" t="s">
        <v>103</v>
      </c>
      <c r="C53" s="191" t="s">
        <v>927</v>
      </c>
      <c r="D53" s="320" t="s">
        <v>3222</v>
      </c>
    </row>
    <row r="54" spans="1:4" ht="15.75" thickBot="1">
      <c r="A54" s="405" t="s">
        <v>3081</v>
      </c>
      <c r="B54" s="397" t="s">
        <v>928</v>
      </c>
      <c r="C54" s="406" t="s">
        <v>927</v>
      </c>
      <c r="D54" s="322" t="s">
        <v>3222</v>
      </c>
    </row>
    <row r="55" spans="1:4">
      <c r="A55" s="729" t="s">
        <v>937</v>
      </c>
      <c r="B55" s="730"/>
      <c r="C55" s="731"/>
      <c r="D55" s="407"/>
    </row>
    <row r="56" spans="1:4">
      <c r="A56" s="4" t="s">
        <v>3</v>
      </c>
      <c r="B56" s="737" t="s">
        <v>2</v>
      </c>
      <c r="C56" s="738"/>
      <c r="D56" s="408"/>
    </row>
    <row r="57" spans="1:4" ht="15.75" thickBot="1">
      <c r="A57" s="3" t="s">
        <v>1</v>
      </c>
      <c r="B57" s="722" t="s">
        <v>0</v>
      </c>
      <c r="C57" s="723"/>
      <c r="D57" s="409"/>
    </row>
    <row r="58" spans="1:4" ht="27.75" customHeight="1">
      <c r="A58" s="721" t="s">
        <v>3126</v>
      </c>
      <c r="B58" s="721"/>
      <c r="C58" s="721"/>
      <c r="D58" s="188"/>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D21" sqref="D21"/>
    </sheetView>
  </sheetViews>
  <sheetFormatPr defaultRowHeight="15"/>
  <cols>
    <col min="1" max="1" width="63.85546875" customWidth="1"/>
    <col min="2" max="9" width="16.7109375" customWidth="1"/>
    <col min="10" max="10" width="15.7109375" customWidth="1"/>
  </cols>
  <sheetData>
    <row r="1" spans="1:10">
      <c r="A1" s="366" t="s">
        <v>946</v>
      </c>
      <c r="B1" s="367"/>
      <c r="C1" s="367"/>
      <c r="D1" s="367"/>
      <c r="E1" s="367"/>
      <c r="F1" s="367"/>
      <c r="G1" s="367"/>
      <c r="H1" s="367"/>
      <c r="I1" s="367"/>
      <c r="J1" s="368"/>
    </row>
    <row r="2" spans="1:10">
      <c r="A2" s="413" t="s">
        <v>6</v>
      </c>
      <c r="B2" s="364"/>
      <c r="C2" s="364"/>
      <c r="D2" s="364"/>
      <c r="E2" s="364"/>
      <c r="F2" s="364"/>
      <c r="G2" s="364"/>
      <c r="H2" s="364"/>
      <c r="I2" s="364"/>
      <c r="J2" s="410"/>
    </row>
    <row r="3" spans="1:10" ht="15.75" thickBot="1">
      <c r="A3" s="999"/>
      <c r="B3" s="1000"/>
      <c r="C3" s="1000"/>
      <c r="D3" s="1000"/>
      <c r="E3" s="1000"/>
      <c r="F3" s="1"/>
      <c r="G3" s="1"/>
      <c r="H3" s="1"/>
      <c r="I3" s="1"/>
      <c r="J3" s="415"/>
    </row>
    <row r="4" spans="1:10" ht="15" customHeight="1">
      <c r="A4" s="767" t="s">
        <v>6</v>
      </c>
      <c r="B4" s="768"/>
      <c r="C4" s="768"/>
      <c r="D4" s="768"/>
      <c r="E4" s="768"/>
      <c r="F4" s="768"/>
      <c r="G4" s="768"/>
      <c r="H4" s="768"/>
      <c r="I4" s="768"/>
      <c r="J4" s="771" t="s">
        <v>3121</v>
      </c>
    </row>
    <row r="5" spans="1:10" ht="30" customHeight="1" thickBot="1">
      <c r="A5" s="769"/>
      <c r="B5" s="770"/>
      <c r="C5" s="770"/>
      <c r="D5" s="770"/>
      <c r="E5" s="770"/>
      <c r="F5" s="770"/>
      <c r="G5" s="770"/>
      <c r="H5" s="770"/>
      <c r="I5" s="770"/>
      <c r="J5" s="772"/>
    </row>
    <row r="6" spans="1:10" ht="15.75" thickBot="1">
      <c r="A6" s="439" t="s">
        <v>3191</v>
      </c>
      <c r="B6" s="1011" t="str">
        <f>Obsah!C4</f>
        <v>(30/06/2016)</v>
      </c>
      <c r="C6" s="1012"/>
      <c r="D6" s="325"/>
      <c r="E6" s="325"/>
      <c r="F6" s="325"/>
      <c r="G6" s="325"/>
      <c r="H6" s="325"/>
      <c r="I6" s="326"/>
      <c r="J6" s="15"/>
    </row>
    <row r="7" spans="1:10">
      <c r="A7" s="990" t="s">
        <v>3106</v>
      </c>
      <c r="B7" s="1001" t="s">
        <v>110</v>
      </c>
      <c r="C7" s="1002"/>
      <c r="D7" s="995" t="s">
        <v>109</v>
      </c>
      <c r="E7" s="996"/>
      <c r="F7" s="1003" t="s">
        <v>108</v>
      </c>
      <c r="G7" s="998"/>
      <c r="H7" s="997" t="s">
        <v>107</v>
      </c>
      <c r="I7" s="998"/>
      <c r="J7" s="1007" t="s">
        <v>118</v>
      </c>
    </row>
    <row r="8" spans="1:10" ht="15.75" thickBot="1">
      <c r="A8" s="991"/>
      <c r="B8" s="1004" t="str">
        <f>'I. Část 5'!D8</f>
        <v>(2Q/2016)</v>
      </c>
      <c r="C8" s="1005"/>
      <c r="D8" s="1004" t="str">
        <f>'I. Část 5'!E8</f>
        <v>(1Q/2016)</v>
      </c>
      <c r="E8" s="1005"/>
      <c r="F8" s="1004" t="str">
        <f>'I. Část 5'!F8</f>
        <v>(4Q/2015)</v>
      </c>
      <c r="G8" s="1005"/>
      <c r="H8" s="1006" t="str">
        <f>'I. Část 5'!G8</f>
        <v>(3Q/2015)</v>
      </c>
      <c r="I8" s="1005"/>
      <c r="J8" s="1008"/>
    </row>
    <row r="9" spans="1:10" ht="45" customHeight="1" thickBot="1">
      <c r="A9" s="992"/>
      <c r="B9" s="66" t="s">
        <v>117</v>
      </c>
      <c r="C9" s="65" t="s">
        <v>116</v>
      </c>
      <c r="D9" s="446" t="s">
        <v>117</v>
      </c>
      <c r="E9" s="445" t="s">
        <v>116</v>
      </c>
      <c r="F9" s="447" t="s">
        <v>117</v>
      </c>
      <c r="G9" s="445" t="s">
        <v>116</v>
      </c>
      <c r="H9" s="446" t="s">
        <v>117</v>
      </c>
      <c r="I9" s="226" t="s">
        <v>116</v>
      </c>
      <c r="J9" s="1009"/>
    </row>
    <row r="10" spans="1:10" s="60" customFormat="1" ht="15" customHeight="1">
      <c r="A10" s="217" t="s">
        <v>978</v>
      </c>
      <c r="B10" s="61"/>
      <c r="C10" s="63"/>
      <c r="D10" s="62"/>
      <c r="E10" s="63"/>
      <c r="F10" s="225"/>
      <c r="G10" s="63"/>
      <c r="H10" s="62"/>
      <c r="I10" s="227"/>
      <c r="J10" s="1009"/>
    </row>
    <row r="11" spans="1:10">
      <c r="A11" s="59" t="s">
        <v>979</v>
      </c>
      <c r="B11" s="55"/>
      <c r="C11" s="54"/>
      <c r="D11" s="55"/>
      <c r="E11" s="54"/>
      <c r="F11" s="56"/>
      <c r="G11" s="54"/>
      <c r="H11" s="58"/>
      <c r="I11" s="54"/>
      <c r="J11" s="1009"/>
    </row>
    <row r="12" spans="1:10">
      <c r="A12" s="59" t="s">
        <v>980</v>
      </c>
      <c r="B12" s="55">
        <v>941228</v>
      </c>
      <c r="C12" s="54">
        <f>'I. Část 6'!D15</f>
        <v>32408</v>
      </c>
      <c r="D12" s="55">
        <v>1370327</v>
      </c>
      <c r="E12" s="54">
        <v>58572</v>
      </c>
      <c r="F12" s="56">
        <v>1545456</v>
      </c>
      <c r="G12" s="54">
        <v>63881</v>
      </c>
      <c r="H12" s="58">
        <v>1571264</v>
      </c>
      <c r="I12" s="54">
        <v>60306</v>
      </c>
      <c r="J12" s="1009"/>
    </row>
    <row r="13" spans="1:10">
      <c r="A13" s="217" t="s">
        <v>981</v>
      </c>
      <c r="B13" s="55"/>
      <c r="C13" s="54"/>
      <c r="D13" s="55"/>
      <c r="E13" s="54"/>
      <c r="F13" s="56"/>
      <c r="G13" s="54"/>
      <c r="H13" s="58"/>
      <c r="I13" s="54"/>
      <c r="J13" s="1009"/>
    </row>
    <row r="14" spans="1:10" ht="15" customHeight="1">
      <c r="A14" s="59" t="s">
        <v>113</v>
      </c>
      <c r="B14" s="55"/>
      <c r="C14" s="54"/>
      <c r="D14" s="55"/>
      <c r="E14" s="54"/>
      <c r="F14" s="56"/>
      <c r="G14" s="54"/>
      <c r="H14" s="58"/>
      <c r="I14" s="54"/>
      <c r="J14" s="1009"/>
    </row>
    <row r="15" spans="1:10" ht="15.75" thickBot="1">
      <c r="A15" s="53" t="s">
        <v>112</v>
      </c>
      <c r="B15" s="55">
        <f>B12</f>
        <v>941228</v>
      </c>
      <c r="C15" s="54">
        <f>C12</f>
        <v>32408</v>
      </c>
      <c r="D15" s="55">
        <v>1370327</v>
      </c>
      <c r="E15" s="54">
        <v>58572</v>
      </c>
      <c r="F15" s="56">
        <v>1545456</v>
      </c>
      <c r="G15" s="54">
        <v>63881</v>
      </c>
      <c r="H15" s="58">
        <v>1571264</v>
      </c>
      <c r="I15" s="54">
        <v>60306</v>
      </c>
      <c r="J15" s="1010"/>
    </row>
    <row r="16" spans="1:10" ht="15" customHeight="1">
      <c r="A16" s="990" t="s">
        <v>3105</v>
      </c>
      <c r="B16" s="993" t="s">
        <v>110</v>
      </c>
      <c r="C16" s="994"/>
      <c r="D16" s="995" t="s">
        <v>109</v>
      </c>
      <c r="E16" s="996"/>
      <c r="F16" s="997" t="s">
        <v>108</v>
      </c>
      <c r="G16" s="998"/>
      <c r="H16" s="997" t="s">
        <v>107</v>
      </c>
      <c r="I16" s="998"/>
      <c r="J16" s="985" t="s">
        <v>118</v>
      </c>
    </row>
    <row r="17" spans="1:10" ht="15.75" thickBot="1">
      <c r="A17" s="991"/>
      <c r="B17" s="988" t="s">
        <v>106</v>
      </c>
      <c r="C17" s="989"/>
      <c r="D17" s="988" t="s">
        <v>106</v>
      </c>
      <c r="E17" s="989"/>
      <c r="F17" s="988" t="s">
        <v>106</v>
      </c>
      <c r="G17" s="989"/>
      <c r="H17" s="988" t="s">
        <v>106</v>
      </c>
      <c r="I17" s="989"/>
      <c r="J17" s="986"/>
    </row>
    <row r="18" spans="1:10" ht="45" customHeight="1" thickBot="1">
      <c r="A18" s="992"/>
      <c r="B18" s="66" t="s">
        <v>117</v>
      </c>
      <c r="C18" s="65" t="s">
        <v>116</v>
      </c>
      <c r="D18" s="631" t="s">
        <v>117</v>
      </c>
      <c r="E18" s="630" t="s">
        <v>116</v>
      </c>
      <c r="F18" s="447" t="s">
        <v>117</v>
      </c>
      <c r="G18" s="630" t="s">
        <v>116</v>
      </c>
      <c r="H18" s="631" t="s">
        <v>117</v>
      </c>
      <c r="I18" s="226" t="s">
        <v>116</v>
      </c>
      <c r="J18" s="986"/>
    </row>
    <row r="19" spans="1:10">
      <c r="A19" s="217" t="s">
        <v>978</v>
      </c>
      <c r="B19" s="61"/>
      <c r="C19" s="63"/>
      <c r="D19" s="62"/>
      <c r="E19" s="63"/>
      <c r="F19" s="225"/>
      <c r="G19" s="63"/>
      <c r="H19" s="62"/>
      <c r="I19" s="227"/>
      <c r="J19" s="986"/>
    </row>
    <row r="20" spans="1:10">
      <c r="A20" s="59" t="s">
        <v>979</v>
      </c>
      <c r="B20" s="55"/>
      <c r="C20" s="54"/>
      <c r="D20" s="56"/>
      <c r="E20" s="54"/>
      <c r="F20" s="58"/>
      <c r="G20" s="54"/>
      <c r="H20" s="56"/>
      <c r="I20" s="54"/>
      <c r="J20" s="986"/>
    </row>
    <row r="21" spans="1:10">
      <c r="A21" s="59" t="s">
        <v>980</v>
      </c>
      <c r="B21" s="55">
        <v>922760</v>
      </c>
      <c r="C21" s="54">
        <f>'I. Část 6'!D51</f>
        <v>12823</v>
      </c>
      <c r="D21" s="56">
        <v>1325948</v>
      </c>
      <c r="E21" s="54">
        <v>12562</v>
      </c>
      <c r="F21" s="58">
        <v>1500170</v>
      </c>
      <c r="G21" s="54">
        <v>17426</v>
      </c>
      <c r="H21" s="56">
        <v>1521773</v>
      </c>
      <c r="I21" s="54">
        <v>12618</v>
      </c>
      <c r="J21" s="986"/>
    </row>
    <row r="22" spans="1:10">
      <c r="A22" s="217" t="s">
        <v>981</v>
      </c>
      <c r="B22" s="55"/>
      <c r="C22" s="54"/>
      <c r="D22" s="56"/>
      <c r="E22" s="54"/>
      <c r="F22" s="58"/>
      <c r="G22" s="54"/>
      <c r="H22" s="56"/>
      <c r="I22" s="54"/>
      <c r="J22" s="986"/>
    </row>
    <row r="23" spans="1:10" ht="13.5" customHeight="1">
      <c r="A23" s="59" t="s">
        <v>113</v>
      </c>
      <c r="B23" s="55"/>
      <c r="C23" s="54"/>
      <c r="D23" s="56"/>
      <c r="E23" s="54"/>
      <c r="F23" s="58"/>
      <c r="G23" s="54"/>
      <c r="H23" s="56"/>
      <c r="I23" s="54"/>
      <c r="J23" s="986"/>
    </row>
    <row r="24" spans="1:10" ht="15.75" thickBot="1">
      <c r="A24" s="53" t="s">
        <v>112</v>
      </c>
      <c r="B24" s="55">
        <f>B21</f>
        <v>922760</v>
      </c>
      <c r="C24" s="54">
        <f>C21</f>
        <v>12823</v>
      </c>
      <c r="D24" s="50">
        <v>1325948</v>
      </c>
      <c r="E24" s="48">
        <v>12562</v>
      </c>
      <c r="F24" s="52">
        <v>1500170</v>
      </c>
      <c r="G24" s="48">
        <v>17426</v>
      </c>
      <c r="H24" s="50">
        <v>1521773</v>
      </c>
      <c r="I24" s="48">
        <v>12618</v>
      </c>
      <c r="J24" s="987"/>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25" zoomScaleNormal="100" zoomScaleSheetLayoutView="100" workbookViewId="0">
      <selection activeCell="D52" sqref="D52"/>
    </sheetView>
  </sheetViews>
  <sheetFormatPr defaultRowHeight="15"/>
  <cols>
    <col min="1" max="1" width="35.42578125" customWidth="1"/>
    <col min="2" max="2" width="21.7109375" customWidth="1"/>
    <col min="3" max="3" width="7.28515625" customWidth="1"/>
    <col min="4" max="7" width="14" customWidth="1"/>
    <col min="8" max="8" width="10.5703125" customWidth="1"/>
  </cols>
  <sheetData>
    <row r="1" spans="1:8" ht="39.75" customHeight="1">
      <c r="A1" s="366" t="s">
        <v>948</v>
      </c>
      <c r="B1" s="1035" t="s">
        <v>3189</v>
      </c>
      <c r="C1" s="1035"/>
      <c r="D1" s="1035"/>
      <c r="E1" s="1035"/>
      <c r="F1" s="1035"/>
      <c r="G1" s="1035"/>
      <c r="H1" s="1036"/>
    </row>
    <row r="2" spans="1:8" ht="16.5" customHeight="1">
      <c r="A2" s="413" t="s">
        <v>3187</v>
      </c>
      <c r="B2" s="480"/>
      <c r="C2" s="480"/>
      <c r="D2" s="480"/>
      <c r="E2" s="480"/>
      <c r="F2" s="480"/>
      <c r="G2" s="480"/>
      <c r="H2" s="481"/>
    </row>
    <row r="3" spans="1:8" ht="15.75" thickBot="1">
      <c r="A3" s="999"/>
      <c r="B3" s="1000"/>
      <c r="C3" s="1000"/>
      <c r="D3" s="1000"/>
      <c r="E3" s="1000"/>
      <c r="F3" s="1000"/>
      <c r="G3" s="1000"/>
      <c r="H3" s="1037"/>
    </row>
    <row r="4" spans="1:8">
      <c r="A4" s="767" t="s">
        <v>7</v>
      </c>
      <c r="B4" s="768"/>
      <c r="C4" s="768"/>
      <c r="D4" s="768"/>
      <c r="E4" s="768"/>
      <c r="F4" s="768"/>
      <c r="G4" s="768"/>
      <c r="H4" s="771" t="s">
        <v>3196</v>
      </c>
    </row>
    <row r="5" spans="1:8" ht="64.5" customHeight="1" thickBot="1">
      <c r="A5" s="769"/>
      <c r="B5" s="770"/>
      <c r="C5" s="770"/>
      <c r="D5" s="770"/>
      <c r="E5" s="770"/>
      <c r="F5" s="770"/>
      <c r="G5" s="770"/>
      <c r="H5" s="772"/>
    </row>
    <row r="6" spans="1:8" ht="15.75" thickBot="1">
      <c r="A6" s="1032" t="s">
        <v>3191</v>
      </c>
      <c r="B6" s="1033"/>
      <c r="C6" s="1034"/>
      <c r="D6" s="1031" t="str">
        <f>Obsah!C4</f>
        <v>(30/06/2016)</v>
      </c>
      <c r="E6" s="973"/>
      <c r="F6" s="973"/>
      <c r="G6" s="974"/>
      <c r="H6" s="15"/>
    </row>
    <row r="7" spans="1:8" ht="39.950000000000003" customHeight="1">
      <c r="A7" s="1038" t="s">
        <v>233</v>
      </c>
      <c r="B7" s="1039"/>
      <c r="C7" s="1040"/>
      <c r="D7" s="93" t="s">
        <v>110</v>
      </c>
      <c r="E7" s="93" t="s">
        <v>110</v>
      </c>
      <c r="F7" s="94" t="s">
        <v>109</v>
      </c>
      <c r="G7" s="93" t="s">
        <v>108</v>
      </c>
      <c r="H7" s="1044" t="s">
        <v>232</v>
      </c>
    </row>
    <row r="8" spans="1:8" ht="21" customHeight="1" thickBot="1">
      <c r="A8" s="1041"/>
      <c r="B8" s="1042"/>
      <c r="C8" s="1043"/>
      <c r="D8" s="571" t="str">
        <f>'I. Část 5'!D8</f>
        <v>(2Q/2016)</v>
      </c>
      <c r="E8" s="571" t="s">
        <v>3288</v>
      </c>
      <c r="F8" s="571" t="s">
        <v>3289</v>
      </c>
      <c r="G8" s="571" t="s">
        <v>3290</v>
      </c>
      <c r="H8" s="1045"/>
    </row>
    <row r="9" spans="1:8">
      <c r="A9" s="1025" t="s">
        <v>231</v>
      </c>
      <c r="B9" s="1026"/>
      <c r="C9" s="1027"/>
      <c r="D9" s="705">
        <f>D10+D14+D27+D36+D39+D42+D45</f>
        <v>7157064.0030000005</v>
      </c>
      <c r="E9" s="87">
        <v>6609553.3330000006</v>
      </c>
      <c r="F9" s="87">
        <v>5548554.9999999991</v>
      </c>
      <c r="G9" s="87">
        <v>5774653</v>
      </c>
      <c r="H9" s="1045"/>
    </row>
    <row r="10" spans="1:8" ht="26.25" customHeight="1">
      <c r="A10" s="1022" t="s">
        <v>3168</v>
      </c>
      <c r="B10" s="1023"/>
      <c r="C10" s="1024"/>
      <c r="D10" s="706">
        <f>SUM(D11:D13)</f>
        <v>3835434</v>
      </c>
      <c r="E10" s="86">
        <v>2739473</v>
      </c>
      <c r="F10" s="86">
        <v>3609699</v>
      </c>
      <c r="G10" s="86">
        <v>4132999</v>
      </c>
      <c r="H10" s="1045"/>
    </row>
    <row r="11" spans="1:8">
      <c r="A11" s="1022" t="s">
        <v>230</v>
      </c>
      <c r="B11" s="1023"/>
      <c r="C11" s="1024"/>
      <c r="D11" s="706">
        <v>146</v>
      </c>
      <c r="E11" s="86">
        <v>183</v>
      </c>
      <c r="F11" s="86">
        <v>151</v>
      </c>
      <c r="G11" s="86">
        <v>76</v>
      </c>
      <c r="H11" s="1045"/>
    </row>
    <row r="12" spans="1:8">
      <c r="A12" s="1022" t="s">
        <v>229</v>
      </c>
      <c r="B12" s="1023"/>
      <c r="C12" s="1024"/>
      <c r="D12" s="706"/>
      <c r="E12" s="86"/>
      <c r="F12" s="86"/>
      <c r="G12" s="86"/>
      <c r="H12" s="1045"/>
    </row>
    <row r="13" spans="1:8">
      <c r="A13" s="1022" t="s">
        <v>3169</v>
      </c>
      <c r="B13" s="1023"/>
      <c r="C13" s="1024"/>
      <c r="D13" s="706">
        <v>3835288</v>
      </c>
      <c r="E13" s="572">
        <v>2739290</v>
      </c>
      <c r="F13" s="86">
        <v>3609548</v>
      </c>
      <c r="G13" s="86">
        <v>4132923</v>
      </c>
      <c r="H13" s="1045"/>
    </row>
    <row r="14" spans="1:8">
      <c r="A14" s="1022" t="s">
        <v>3184</v>
      </c>
      <c r="B14" s="1023"/>
      <c r="C14" s="1024"/>
      <c r="D14" s="706">
        <f>SUM(D15:D17)</f>
        <v>32408.003000000001</v>
      </c>
      <c r="E14" s="86">
        <v>58923.332999999999</v>
      </c>
      <c r="F14" s="86">
        <v>69578.332999999999</v>
      </c>
      <c r="G14" s="86">
        <v>63961</v>
      </c>
      <c r="H14" s="1045"/>
    </row>
    <row r="15" spans="1:8">
      <c r="A15" s="1022" t="s">
        <v>228</v>
      </c>
      <c r="B15" s="1023"/>
      <c r="C15" s="1024"/>
      <c r="D15" s="706">
        <v>32408</v>
      </c>
      <c r="E15" s="86">
        <v>58572</v>
      </c>
      <c r="F15" s="86">
        <v>63881</v>
      </c>
      <c r="G15" s="86">
        <v>60306</v>
      </c>
      <c r="H15" s="1045"/>
    </row>
    <row r="16" spans="1:8">
      <c r="A16" s="1022" t="s">
        <v>227</v>
      </c>
      <c r="B16" s="1023"/>
      <c r="C16" s="1024"/>
      <c r="D16" s="706">
        <v>0</v>
      </c>
      <c r="E16" s="86">
        <v>351</v>
      </c>
      <c r="F16" s="86">
        <v>5697</v>
      </c>
      <c r="G16" s="86">
        <v>3655</v>
      </c>
      <c r="H16" s="1045"/>
    </row>
    <row r="17" spans="1:8">
      <c r="A17" s="1022" t="s">
        <v>226</v>
      </c>
      <c r="B17" s="1023"/>
      <c r="C17" s="1024"/>
      <c r="D17" s="706">
        <v>3.0000000000000027E-3</v>
      </c>
      <c r="E17" s="86">
        <v>0.33300000000000002</v>
      </c>
      <c r="F17" s="86">
        <v>0</v>
      </c>
      <c r="G17" s="86">
        <v>0</v>
      </c>
      <c r="H17" s="1045"/>
    </row>
    <row r="18" spans="1:8">
      <c r="A18" s="1022" t="s">
        <v>225</v>
      </c>
      <c r="B18" s="1023"/>
      <c r="C18" s="1024"/>
      <c r="D18" s="706"/>
      <c r="E18" s="86"/>
      <c r="F18" s="86"/>
      <c r="G18" s="86"/>
      <c r="H18" s="1045"/>
    </row>
    <row r="19" spans="1:8">
      <c r="A19" s="1022" t="s">
        <v>224</v>
      </c>
      <c r="B19" s="1023"/>
      <c r="C19" s="1024"/>
      <c r="D19" s="706"/>
      <c r="E19" s="86"/>
      <c r="F19" s="86"/>
      <c r="G19" s="86"/>
      <c r="H19" s="1045"/>
    </row>
    <row r="20" spans="1:8">
      <c r="A20" s="1022" t="s">
        <v>223</v>
      </c>
      <c r="B20" s="1023"/>
      <c r="C20" s="1024"/>
      <c r="D20" s="706"/>
      <c r="E20" s="86"/>
      <c r="F20" s="86"/>
      <c r="G20" s="86"/>
      <c r="H20" s="1045"/>
    </row>
    <row r="21" spans="1:8">
      <c r="A21" s="1022" t="s">
        <v>222</v>
      </c>
      <c r="B21" s="1023"/>
      <c r="C21" s="1024"/>
      <c r="D21" s="706"/>
      <c r="E21" s="86"/>
      <c r="F21" s="86"/>
      <c r="G21" s="86"/>
      <c r="H21" s="1045"/>
    </row>
    <row r="22" spans="1:8">
      <c r="A22" s="1022" t="s">
        <v>221</v>
      </c>
      <c r="B22" s="1023"/>
      <c r="C22" s="1024"/>
      <c r="D22" s="706"/>
      <c r="E22" s="86"/>
      <c r="F22" s="86"/>
      <c r="G22" s="86"/>
      <c r="H22" s="1045"/>
    </row>
    <row r="23" spans="1:8">
      <c r="A23" s="1022" t="s">
        <v>220</v>
      </c>
      <c r="B23" s="1023"/>
      <c r="C23" s="1024"/>
      <c r="D23" s="706"/>
      <c r="E23" s="86"/>
      <c r="F23" s="86"/>
      <c r="G23" s="86"/>
      <c r="H23" s="1045"/>
    </row>
    <row r="24" spans="1:8">
      <c r="A24" s="1022" t="s">
        <v>219</v>
      </c>
      <c r="B24" s="1023"/>
      <c r="C24" s="1024"/>
      <c r="D24" s="706"/>
      <c r="E24" s="86"/>
      <c r="F24" s="86"/>
      <c r="G24" s="86"/>
      <c r="H24" s="1045"/>
    </row>
    <row r="25" spans="1:8">
      <c r="A25" s="1022" t="s">
        <v>218</v>
      </c>
      <c r="B25" s="1023"/>
      <c r="C25" s="1024"/>
      <c r="D25" s="706"/>
      <c r="E25" s="86"/>
      <c r="F25" s="86"/>
      <c r="G25" s="86"/>
      <c r="H25" s="1045"/>
    </row>
    <row r="26" spans="1:8">
      <c r="A26" s="1022" t="s">
        <v>217</v>
      </c>
      <c r="B26" s="1023"/>
      <c r="C26" s="1024"/>
      <c r="D26" s="706"/>
      <c r="E26" s="86"/>
      <c r="F26" s="86"/>
      <c r="G26" s="86"/>
      <c r="H26" s="1045"/>
    </row>
    <row r="27" spans="1:8">
      <c r="A27" s="1022" t="s">
        <v>216</v>
      </c>
      <c r="B27" s="1023"/>
      <c r="C27" s="1024"/>
      <c r="D27" s="706">
        <f>SUM(D28:D29)</f>
        <v>3219467</v>
      </c>
      <c r="E27" s="86">
        <v>3733855</v>
      </c>
      <c r="F27" s="86">
        <v>1775933</v>
      </c>
      <c r="G27" s="86">
        <v>1510789</v>
      </c>
      <c r="H27" s="1045"/>
    </row>
    <row r="28" spans="1:8">
      <c r="A28" s="1022" t="s">
        <v>215</v>
      </c>
      <c r="B28" s="1023"/>
      <c r="C28" s="1024"/>
      <c r="D28" s="706">
        <v>0</v>
      </c>
      <c r="E28" s="86">
        <v>0</v>
      </c>
      <c r="F28" s="86"/>
      <c r="G28" s="86"/>
      <c r="H28" s="1045"/>
    </row>
    <row r="29" spans="1:8">
      <c r="A29" s="1022" t="s">
        <v>214</v>
      </c>
      <c r="B29" s="1023"/>
      <c r="C29" s="1024"/>
      <c r="D29" s="706">
        <v>3219467</v>
      </c>
      <c r="E29" s="86">
        <v>3733855</v>
      </c>
      <c r="F29" s="86">
        <v>1775933</v>
      </c>
      <c r="G29" s="86">
        <v>1510789</v>
      </c>
      <c r="H29" s="1045"/>
    </row>
    <row r="30" spans="1:8">
      <c r="A30" s="1022" t="s">
        <v>213</v>
      </c>
      <c r="B30" s="1023"/>
      <c r="C30" s="1024"/>
      <c r="D30" s="706"/>
      <c r="E30" s="86"/>
      <c r="F30" s="86"/>
      <c r="G30" s="86"/>
      <c r="H30" s="1045"/>
    </row>
    <row r="31" spans="1:8">
      <c r="A31" s="1022" t="s">
        <v>212</v>
      </c>
      <c r="B31" s="1023"/>
      <c r="C31" s="1024"/>
      <c r="D31" s="706"/>
      <c r="E31" s="86"/>
      <c r="F31" s="86"/>
      <c r="G31" s="86"/>
      <c r="H31" s="1045"/>
    </row>
    <row r="32" spans="1:8">
      <c r="A32" s="1022" t="s">
        <v>211</v>
      </c>
      <c r="B32" s="1023"/>
      <c r="C32" s="1024"/>
      <c r="D32" s="706"/>
      <c r="E32" s="86"/>
      <c r="F32" s="86"/>
      <c r="G32" s="86"/>
      <c r="H32" s="1045"/>
    </row>
    <row r="33" spans="1:8">
      <c r="A33" s="1022" t="s">
        <v>210</v>
      </c>
      <c r="B33" s="1023"/>
      <c r="C33" s="1024"/>
      <c r="D33" s="706"/>
      <c r="E33" s="86"/>
      <c r="F33" s="86"/>
      <c r="G33" s="86"/>
      <c r="H33" s="1045"/>
    </row>
    <row r="34" spans="1:8">
      <c r="A34" s="1022" t="s">
        <v>209</v>
      </c>
      <c r="B34" s="1023"/>
      <c r="C34" s="1024"/>
      <c r="D34" s="706"/>
      <c r="E34" s="86"/>
      <c r="F34" s="86"/>
      <c r="G34" s="86"/>
      <c r="H34" s="1045"/>
    </row>
    <row r="35" spans="1:8">
      <c r="A35" s="1022" t="s">
        <v>208</v>
      </c>
      <c r="B35" s="1023"/>
      <c r="C35" s="1024"/>
      <c r="D35" s="706">
        <v>0</v>
      </c>
      <c r="E35" s="86">
        <v>0</v>
      </c>
      <c r="F35" s="86">
        <v>0</v>
      </c>
      <c r="G35" s="86">
        <v>0</v>
      </c>
      <c r="H35" s="1045"/>
    </row>
    <row r="36" spans="1:8">
      <c r="A36" s="1022" t="s">
        <v>207</v>
      </c>
      <c r="B36" s="1023"/>
      <c r="C36" s="1024"/>
      <c r="D36" s="706">
        <f>SUM(D37:D38)</f>
        <v>12517</v>
      </c>
      <c r="E36" s="86">
        <v>13196</v>
      </c>
      <c r="F36" s="86">
        <v>13749</v>
      </c>
      <c r="G36" s="86">
        <v>9751</v>
      </c>
      <c r="H36" s="1045"/>
    </row>
    <row r="37" spans="1:8">
      <c r="A37" s="1022" t="s">
        <v>206</v>
      </c>
      <c r="B37" s="1023"/>
      <c r="C37" s="1024"/>
      <c r="D37" s="706">
        <v>12517</v>
      </c>
      <c r="E37" s="86">
        <v>13196</v>
      </c>
      <c r="F37" s="86">
        <v>13749</v>
      </c>
      <c r="G37" s="86">
        <v>9751</v>
      </c>
      <c r="H37" s="1045"/>
    </row>
    <row r="38" spans="1:8">
      <c r="A38" s="1022" t="s">
        <v>3170</v>
      </c>
      <c r="B38" s="1023"/>
      <c r="C38" s="1024"/>
      <c r="D38" s="706"/>
      <c r="E38" s="86"/>
      <c r="F38" s="86"/>
      <c r="G38" s="86"/>
      <c r="H38" s="1045"/>
    </row>
    <row r="39" spans="1:8">
      <c r="A39" s="1022" t="s">
        <v>205</v>
      </c>
      <c r="B39" s="1023"/>
      <c r="C39" s="1024"/>
      <c r="D39" s="706">
        <f>SUM(D40:D41)</f>
        <v>30340</v>
      </c>
      <c r="E39" s="86">
        <v>22642</v>
      </c>
      <c r="F39" s="86">
        <v>17304</v>
      </c>
      <c r="G39" s="86">
        <v>2683</v>
      </c>
      <c r="H39" s="1045"/>
    </row>
    <row r="40" spans="1:8">
      <c r="A40" s="1022" t="s">
        <v>204</v>
      </c>
      <c r="B40" s="1023"/>
      <c r="C40" s="1024"/>
      <c r="D40" s="706"/>
      <c r="E40" s="86"/>
      <c r="F40" s="86"/>
      <c r="G40" s="86"/>
      <c r="H40" s="1045"/>
    </row>
    <row r="41" spans="1:8">
      <c r="A41" s="1022" t="s">
        <v>203</v>
      </c>
      <c r="B41" s="1023"/>
      <c r="C41" s="1024"/>
      <c r="D41" s="706">
        <v>30340</v>
      </c>
      <c r="E41" s="86">
        <v>22642</v>
      </c>
      <c r="F41" s="86">
        <v>17304</v>
      </c>
      <c r="G41" s="86">
        <v>2683</v>
      </c>
      <c r="H41" s="1045"/>
    </row>
    <row r="42" spans="1:8">
      <c r="A42" s="1022" t="s">
        <v>202</v>
      </c>
      <c r="B42" s="1023"/>
      <c r="C42" s="1024"/>
      <c r="D42" s="706">
        <f>SUM(D43:D44)</f>
        <v>6039</v>
      </c>
      <c r="E42" s="86">
        <v>11064</v>
      </c>
      <c r="F42" s="86">
        <v>8374</v>
      </c>
      <c r="G42" s="86">
        <v>13368</v>
      </c>
      <c r="H42" s="1045"/>
    </row>
    <row r="43" spans="1:8">
      <c r="A43" s="1022" t="s">
        <v>201</v>
      </c>
      <c r="B43" s="1023"/>
      <c r="C43" s="1024"/>
      <c r="D43" s="706">
        <v>2496</v>
      </c>
      <c r="E43" s="86">
        <v>2496</v>
      </c>
      <c r="F43" s="86">
        <v>2496</v>
      </c>
      <c r="G43" s="86">
        <v>7848</v>
      </c>
      <c r="H43" s="1045"/>
    </row>
    <row r="44" spans="1:8">
      <c r="A44" s="1022" t="s">
        <v>200</v>
      </c>
      <c r="B44" s="1023"/>
      <c r="C44" s="1024"/>
      <c r="D44" s="706">
        <v>3543</v>
      </c>
      <c r="E44" s="86">
        <v>8568</v>
      </c>
      <c r="F44" s="86">
        <v>5878</v>
      </c>
      <c r="G44" s="86">
        <v>5520</v>
      </c>
      <c r="H44" s="1045"/>
    </row>
    <row r="45" spans="1:8">
      <c r="A45" s="1022" t="s">
        <v>199</v>
      </c>
      <c r="B45" s="1023"/>
      <c r="C45" s="1024"/>
      <c r="D45" s="706">
        <v>20859</v>
      </c>
      <c r="E45" s="86">
        <v>30400</v>
      </c>
      <c r="F45" s="86">
        <v>53918</v>
      </c>
      <c r="G45" s="86">
        <v>41102</v>
      </c>
      <c r="H45" s="1045"/>
    </row>
    <row r="46" spans="1:8" ht="15.75" thickBot="1">
      <c r="A46" s="1028" t="s">
        <v>3171</v>
      </c>
      <c r="B46" s="1029"/>
      <c r="C46" s="1030"/>
      <c r="D46" s="707"/>
      <c r="E46" s="86"/>
      <c r="F46" s="92"/>
      <c r="G46" s="91"/>
      <c r="H46" s="1045"/>
    </row>
    <row r="47" spans="1:8" s="88" customFormat="1" ht="39" thickBot="1">
      <c r="A47" s="1047" t="s">
        <v>198</v>
      </c>
      <c r="B47" s="1048"/>
      <c r="C47" s="1049"/>
      <c r="D47" s="90" t="s">
        <v>110</v>
      </c>
      <c r="E47" s="93" t="s">
        <v>110</v>
      </c>
      <c r="F47" s="94" t="s">
        <v>110</v>
      </c>
      <c r="G47" s="93" t="s">
        <v>109</v>
      </c>
      <c r="H47" s="1045"/>
    </row>
    <row r="48" spans="1:8">
      <c r="A48" s="1019" t="s">
        <v>197</v>
      </c>
      <c r="B48" s="1020"/>
      <c r="C48" s="1021"/>
      <c r="D48" s="705">
        <f>D49+D79</f>
        <v>7157064</v>
      </c>
      <c r="E48" s="87">
        <v>6609553</v>
      </c>
      <c r="F48" s="87">
        <v>5548555</v>
      </c>
      <c r="G48" s="87">
        <v>5774653</v>
      </c>
      <c r="H48" s="1045"/>
    </row>
    <row r="49" spans="1:8">
      <c r="A49" s="1013" t="s">
        <v>196</v>
      </c>
      <c r="B49" s="1014"/>
      <c r="C49" s="1015"/>
      <c r="D49" s="706">
        <f>D50+D60+D66+D73+D77</f>
        <v>6721525</v>
      </c>
      <c r="E49" s="86">
        <v>5989126</v>
      </c>
      <c r="F49" s="86">
        <v>4938614</v>
      </c>
      <c r="G49" s="86">
        <v>5171464</v>
      </c>
      <c r="H49" s="1045"/>
    </row>
    <row r="50" spans="1:8">
      <c r="A50" s="1013" t="s">
        <v>195</v>
      </c>
      <c r="B50" s="1014"/>
      <c r="C50" s="1015"/>
      <c r="D50" s="706">
        <f>SUM(D51:D52)</f>
        <v>12823</v>
      </c>
      <c r="E50" s="86">
        <v>15544</v>
      </c>
      <c r="F50" s="86">
        <v>17537</v>
      </c>
      <c r="G50" s="86">
        <v>12618</v>
      </c>
      <c r="H50" s="1045"/>
    </row>
    <row r="51" spans="1:8">
      <c r="A51" s="1013" t="s">
        <v>194</v>
      </c>
      <c r="B51" s="1014"/>
      <c r="C51" s="1015"/>
      <c r="D51" s="706">
        <v>12823</v>
      </c>
      <c r="E51" s="86">
        <v>12562</v>
      </c>
      <c r="F51" s="86">
        <v>17426</v>
      </c>
      <c r="G51" s="86">
        <v>12618</v>
      </c>
      <c r="H51" s="1045"/>
    </row>
    <row r="52" spans="1:8">
      <c r="A52" s="1013" t="s">
        <v>193</v>
      </c>
      <c r="B52" s="1014"/>
      <c r="C52" s="1015"/>
      <c r="D52" s="706">
        <v>0</v>
      </c>
      <c r="E52" s="86">
        <v>2982</v>
      </c>
      <c r="F52" s="86">
        <v>111</v>
      </c>
      <c r="G52" s="86">
        <v>0</v>
      </c>
      <c r="H52" s="1045"/>
    </row>
    <row r="53" spans="1:8">
      <c r="A53" s="1013" t="s">
        <v>192</v>
      </c>
      <c r="B53" s="1014"/>
      <c r="C53" s="1015"/>
      <c r="D53" s="706"/>
      <c r="E53" s="86"/>
      <c r="F53" s="86"/>
      <c r="G53" s="86"/>
      <c r="H53" s="1045"/>
    </row>
    <row r="54" spans="1:8">
      <c r="A54" s="1013" t="s">
        <v>191</v>
      </c>
      <c r="B54" s="1014"/>
      <c r="C54" s="1015"/>
      <c r="D54" s="706"/>
      <c r="E54" s="86"/>
      <c r="F54" s="86"/>
      <c r="G54" s="86"/>
      <c r="H54" s="1045"/>
    </row>
    <row r="55" spans="1:8">
      <c r="A55" s="1013" t="s">
        <v>190</v>
      </c>
      <c r="B55" s="1014"/>
      <c r="C55" s="1015"/>
      <c r="D55" s="706"/>
      <c r="E55" s="86"/>
      <c r="F55" s="86"/>
      <c r="G55" s="86"/>
      <c r="H55" s="1045"/>
    </row>
    <row r="56" spans="1:8">
      <c r="A56" s="1013" t="s">
        <v>189</v>
      </c>
      <c r="B56" s="1014"/>
      <c r="C56" s="1015"/>
      <c r="D56" s="706"/>
      <c r="E56" s="86"/>
      <c r="F56" s="86"/>
      <c r="G56" s="86"/>
      <c r="H56" s="1045"/>
    </row>
    <row r="57" spans="1:8">
      <c r="A57" s="1013" t="s">
        <v>188</v>
      </c>
      <c r="B57" s="1014"/>
      <c r="C57" s="1015"/>
      <c r="D57" s="706"/>
      <c r="E57" s="86"/>
      <c r="F57" s="86"/>
      <c r="G57" s="86"/>
      <c r="H57" s="1045"/>
    </row>
    <row r="58" spans="1:8">
      <c r="A58" s="1013" t="s">
        <v>187</v>
      </c>
      <c r="B58" s="1014"/>
      <c r="C58" s="1015"/>
      <c r="D58" s="706"/>
      <c r="E58" s="86"/>
      <c r="F58" s="86"/>
      <c r="G58" s="86"/>
      <c r="H58" s="1045"/>
    </row>
    <row r="59" spans="1:8">
      <c r="A59" s="1013" t="s">
        <v>186</v>
      </c>
      <c r="B59" s="1014"/>
      <c r="C59" s="1015"/>
      <c r="D59" s="706"/>
      <c r="E59" s="86"/>
      <c r="F59" s="86"/>
      <c r="G59" s="86"/>
      <c r="H59" s="1045"/>
    </row>
    <row r="60" spans="1:8">
      <c r="A60" s="1013" t="s">
        <v>185</v>
      </c>
      <c r="B60" s="1014"/>
      <c r="C60" s="1015"/>
      <c r="D60" s="706">
        <f>SUM(D61:D63)</f>
        <v>6442843</v>
      </c>
      <c r="E60" s="86">
        <v>5850799</v>
      </c>
      <c r="F60" s="86">
        <v>4774244</v>
      </c>
      <c r="G60" s="86">
        <v>5040554</v>
      </c>
      <c r="H60" s="1045"/>
    </row>
    <row r="61" spans="1:8">
      <c r="A61" s="1013" t="s">
        <v>184</v>
      </c>
      <c r="B61" s="1014"/>
      <c r="C61" s="1015"/>
      <c r="D61" s="706">
        <v>246563</v>
      </c>
      <c r="E61" s="86">
        <v>225607</v>
      </c>
      <c r="F61" s="86">
        <v>267419</v>
      </c>
      <c r="G61" s="86">
        <v>125715</v>
      </c>
      <c r="H61" s="1045"/>
    </row>
    <row r="62" spans="1:8">
      <c r="A62" s="1013" t="s">
        <v>183</v>
      </c>
      <c r="B62" s="1014"/>
      <c r="C62" s="1015"/>
      <c r="D62" s="706"/>
      <c r="E62" s="86"/>
      <c r="F62" s="86"/>
      <c r="G62" s="86"/>
      <c r="H62" s="1045"/>
    </row>
    <row r="63" spans="1:8">
      <c r="A63" s="1013" t="s">
        <v>182</v>
      </c>
      <c r="B63" s="1014"/>
      <c r="C63" s="1015"/>
      <c r="D63" s="706">
        <v>6196280</v>
      </c>
      <c r="E63" s="86">
        <v>5625192</v>
      </c>
      <c r="F63" s="86">
        <v>4506825</v>
      </c>
      <c r="G63" s="86">
        <v>4914839</v>
      </c>
      <c r="H63" s="1045"/>
    </row>
    <row r="64" spans="1:8">
      <c r="A64" s="1013" t="s">
        <v>181</v>
      </c>
      <c r="B64" s="1014"/>
      <c r="C64" s="1015"/>
      <c r="D64" s="706"/>
      <c r="F64" s="86"/>
      <c r="G64" s="86"/>
      <c r="H64" s="1045"/>
    </row>
    <row r="65" spans="1:8">
      <c r="A65" s="1013" t="s">
        <v>180</v>
      </c>
      <c r="B65" s="1014"/>
      <c r="C65" s="1015"/>
      <c r="D65" s="706"/>
      <c r="E65" s="86"/>
      <c r="F65" s="86"/>
      <c r="G65" s="86"/>
      <c r="H65" s="1045"/>
    </row>
    <row r="66" spans="1:8">
      <c r="A66" s="1013" t="s">
        <v>179</v>
      </c>
      <c r="B66" s="1014"/>
      <c r="C66" s="1015"/>
      <c r="D66" s="706">
        <f>SUM(D67:D72)</f>
        <v>6631</v>
      </c>
      <c r="E66" s="86">
        <v>6631</v>
      </c>
      <c r="F66" s="86">
        <v>6631</v>
      </c>
      <c r="G66" s="86">
        <v>6571</v>
      </c>
      <c r="H66" s="1045"/>
    </row>
    <row r="67" spans="1:8">
      <c r="A67" s="1013" t="s">
        <v>3172</v>
      </c>
      <c r="B67" s="1014"/>
      <c r="C67" s="1015"/>
      <c r="D67" s="706"/>
      <c r="E67" s="86"/>
      <c r="F67" s="86"/>
      <c r="G67" s="86"/>
      <c r="H67" s="1045"/>
    </row>
    <row r="68" spans="1:8">
      <c r="A68" s="1013" t="s">
        <v>3173</v>
      </c>
      <c r="B68" s="1014"/>
      <c r="C68" s="1015"/>
      <c r="D68" s="706"/>
      <c r="E68" s="86"/>
      <c r="F68" s="86"/>
      <c r="G68" s="86"/>
      <c r="H68" s="1045"/>
    </row>
    <row r="69" spans="1:8">
      <c r="A69" s="1013" t="s">
        <v>178</v>
      </c>
      <c r="B69" s="1014"/>
      <c r="C69" s="1015"/>
      <c r="D69" s="706"/>
      <c r="E69" s="86"/>
      <c r="F69" s="86"/>
      <c r="G69" s="86"/>
      <c r="H69" s="1045"/>
    </row>
    <row r="70" spans="1:8">
      <c r="A70" s="1013" t="s">
        <v>177</v>
      </c>
      <c r="B70" s="1014"/>
      <c r="C70" s="1015"/>
      <c r="D70" s="706"/>
      <c r="E70" s="86"/>
      <c r="F70" s="86"/>
      <c r="G70" s="86"/>
      <c r="H70" s="1045"/>
    </row>
    <row r="71" spans="1:8">
      <c r="A71" s="1013" t="s">
        <v>176</v>
      </c>
      <c r="B71" s="1014"/>
      <c r="C71" s="1015"/>
      <c r="D71" s="706"/>
      <c r="E71" s="86"/>
      <c r="F71" s="86"/>
      <c r="G71" s="86"/>
      <c r="H71" s="1045"/>
    </row>
    <row r="72" spans="1:8">
      <c r="A72" s="1013" t="s">
        <v>175</v>
      </c>
      <c r="B72" s="1014"/>
      <c r="C72" s="1015"/>
      <c r="D72" s="706">
        <v>6631</v>
      </c>
      <c r="E72" s="86">
        <v>6631</v>
      </c>
      <c r="F72" s="86">
        <v>6631</v>
      </c>
      <c r="G72" s="86">
        <v>6571</v>
      </c>
      <c r="H72" s="1045"/>
    </row>
    <row r="73" spans="1:8">
      <c r="A73" s="1013" t="s">
        <v>174</v>
      </c>
      <c r="B73" s="1014"/>
      <c r="C73" s="1015"/>
      <c r="D73" s="706">
        <f>SUM(D74:D75)</f>
        <v>0</v>
      </c>
      <c r="E73" s="86">
        <v>0</v>
      </c>
      <c r="F73" s="86">
        <v>1</v>
      </c>
      <c r="G73" s="86">
        <v>0</v>
      </c>
      <c r="H73" s="1045"/>
    </row>
    <row r="74" spans="1:8">
      <c r="A74" s="1013" t="s">
        <v>173</v>
      </c>
      <c r="B74" s="1014"/>
      <c r="C74" s="1015"/>
      <c r="D74" s="706">
        <v>0</v>
      </c>
      <c r="E74" s="86">
        <v>0</v>
      </c>
      <c r="F74" s="86">
        <v>1</v>
      </c>
      <c r="G74" s="86">
        <v>0</v>
      </c>
      <c r="H74" s="1045"/>
    </row>
    <row r="75" spans="1:8">
      <c r="A75" s="1013" t="s">
        <v>172</v>
      </c>
      <c r="B75" s="1014"/>
      <c r="C75" s="1015"/>
      <c r="D75" s="706">
        <v>0</v>
      </c>
      <c r="E75" s="86">
        <v>0</v>
      </c>
      <c r="F75" s="86">
        <v>0</v>
      </c>
      <c r="G75" s="86">
        <v>0</v>
      </c>
      <c r="H75" s="1045"/>
    </row>
    <row r="76" spans="1:8">
      <c r="A76" s="1013" t="s">
        <v>171</v>
      </c>
      <c r="B76" s="1014"/>
      <c r="C76" s="1015"/>
      <c r="D76" s="706"/>
      <c r="E76" s="86"/>
      <c r="F76" s="86"/>
      <c r="G76" s="86"/>
      <c r="H76" s="1045"/>
    </row>
    <row r="77" spans="1:8">
      <c r="A77" s="1013" t="s">
        <v>170</v>
      </c>
      <c r="B77" s="1014"/>
      <c r="C77" s="1015"/>
      <c r="D77" s="706">
        <v>259228</v>
      </c>
      <c r="E77" s="86">
        <v>116152</v>
      </c>
      <c r="F77" s="86">
        <v>140201</v>
      </c>
      <c r="G77" s="86">
        <v>111721</v>
      </c>
      <c r="H77" s="1045"/>
    </row>
    <row r="78" spans="1:8">
      <c r="A78" s="1013" t="s">
        <v>169</v>
      </c>
      <c r="B78" s="1014"/>
      <c r="C78" s="1015"/>
      <c r="D78" s="706"/>
      <c r="E78" s="86"/>
      <c r="F78" s="86"/>
      <c r="G78" s="86"/>
      <c r="H78" s="1045"/>
    </row>
    <row r="79" spans="1:8">
      <c r="A79" s="1013" t="s">
        <v>168</v>
      </c>
      <c r="B79" s="1014"/>
      <c r="C79" s="1015"/>
      <c r="D79" s="706">
        <f>D80+D102+D104+D108</f>
        <v>435539</v>
      </c>
      <c r="E79" s="86">
        <v>620427</v>
      </c>
      <c r="F79" s="86">
        <v>609941</v>
      </c>
      <c r="G79" s="86">
        <v>603189</v>
      </c>
      <c r="H79" s="1045"/>
    </row>
    <row r="80" spans="1:8">
      <c r="A80" s="1013" t="s">
        <v>167</v>
      </c>
      <c r="B80" s="1014"/>
      <c r="C80" s="1015"/>
      <c r="D80" s="708">
        <f>SUM(D81:D82)</f>
        <v>150000</v>
      </c>
      <c r="E80" s="86">
        <v>150000</v>
      </c>
      <c r="F80" s="86">
        <v>150000</v>
      </c>
      <c r="G80" s="86">
        <v>150000</v>
      </c>
      <c r="H80" s="1045"/>
    </row>
    <row r="81" spans="1:8">
      <c r="A81" s="1013" t="s">
        <v>166</v>
      </c>
      <c r="B81" s="1014"/>
      <c r="C81" s="1015"/>
      <c r="D81" s="706">
        <v>150000</v>
      </c>
      <c r="E81" s="86">
        <v>150000</v>
      </c>
      <c r="F81" s="86">
        <v>150000</v>
      </c>
      <c r="G81" s="86">
        <v>150000</v>
      </c>
      <c r="H81" s="1045"/>
    </row>
    <row r="82" spans="1:8">
      <c r="A82" s="1013" t="s">
        <v>165</v>
      </c>
      <c r="B82" s="1014"/>
      <c r="C82" s="1015"/>
      <c r="D82" s="706"/>
      <c r="E82" s="86"/>
      <c r="F82" s="86"/>
      <c r="G82" s="86"/>
      <c r="H82" s="1045"/>
    </row>
    <row r="83" spans="1:8">
      <c r="A83" s="1013" t="s">
        <v>164</v>
      </c>
      <c r="B83" s="1014"/>
      <c r="C83" s="1015"/>
      <c r="D83" s="706"/>
      <c r="E83" s="86"/>
      <c r="F83" s="86"/>
      <c r="G83" s="86"/>
      <c r="H83" s="1045"/>
    </row>
    <row r="84" spans="1:8">
      <c r="A84" s="1013" t="s">
        <v>163</v>
      </c>
      <c r="B84" s="1014"/>
      <c r="C84" s="1015"/>
      <c r="D84" s="706"/>
      <c r="E84" s="86"/>
      <c r="F84" s="86"/>
      <c r="G84" s="86"/>
      <c r="H84" s="1045"/>
    </row>
    <row r="85" spans="1:8">
      <c r="A85" s="1013" t="s">
        <v>162</v>
      </c>
      <c r="B85" s="1014"/>
      <c r="C85" s="1015"/>
      <c r="D85" s="706"/>
      <c r="E85" s="86"/>
      <c r="F85" s="86"/>
      <c r="G85" s="86"/>
      <c r="H85" s="1045"/>
    </row>
    <row r="86" spans="1:8">
      <c r="A86" s="1013" t="s">
        <v>161</v>
      </c>
      <c r="B86" s="1014"/>
      <c r="C86" s="1015"/>
      <c r="D86" s="706"/>
      <c r="E86" s="86"/>
      <c r="F86" s="86"/>
      <c r="G86" s="86"/>
      <c r="H86" s="1045"/>
    </row>
    <row r="87" spans="1:8">
      <c r="A87" s="1013" t="s">
        <v>160</v>
      </c>
      <c r="B87" s="1014"/>
      <c r="C87" s="1015"/>
      <c r="D87" s="706"/>
      <c r="E87" s="86"/>
      <c r="F87" s="86"/>
      <c r="G87" s="86"/>
      <c r="H87" s="1045"/>
    </row>
    <row r="88" spans="1:8">
      <c r="A88" s="1013" t="s">
        <v>159</v>
      </c>
      <c r="B88" s="1014"/>
      <c r="C88" s="1015"/>
      <c r="D88" s="706"/>
      <c r="E88" s="86"/>
      <c r="F88" s="86"/>
      <c r="G88" s="86"/>
      <c r="H88" s="1045"/>
    </row>
    <row r="89" spans="1:8">
      <c r="A89" s="1013" t="s">
        <v>158</v>
      </c>
      <c r="B89" s="1014"/>
      <c r="C89" s="1015"/>
      <c r="D89" s="706"/>
      <c r="E89" s="86"/>
      <c r="F89" s="86"/>
      <c r="G89" s="86"/>
      <c r="H89" s="1045"/>
    </row>
    <row r="90" spans="1:8">
      <c r="A90" s="1013" t="s">
        <v>157</v>
      </c>
      <c r="B90" s="1014"/>
      <c r="C90" s="1015"/>
      <c r="D90" s="706"/>
      <c r="E90" s="86"/>
      <c r="F90" s="86"/>
      <c r="G90" s="86"/>
      <c r="H90" s="1045"/>
    </row>
    <row r="91" spans="1:8">
      <c r="A91" s="1013" t="s">
        <v>156</v>
      </c>
      <c r="B91" s="1014"/>
      <c r="C91" s="1015"/>
      <c r="D91" s="706"/>
      <c r="E91" s="86"/>
      <c r="F91" s="86"/>
      <c r="G91" s="86"/>
      <c r="H91" s="1045"/>
    </row>
    <row r="92" spans="1:8">
      <c r="A92" s="1013" t="s">
        <v>155</v>
      </c>
      <c r="B92" s="1014"/>
      <c r="C92" s="1015"/>
      <c r="D92" s="706"/>
      <c r="E92" s="86"/>
      <c r="F92" s="86"/>
      <c r="G92" s="86"/>
      <c r="H92" s="1045"/>
    </row>
    <row r="93" spans="1:8" ht="25.5" customHeight="1">
      <c r="A93" s="1013" t="s">
        <v>154</v>
      </c>
      <c r="B93" s="1014"/>
      <c r="C93" s="1015"/>
      <c r="D93" s="706"/>
      <c r="E93" s="86"/>
      <c r="F93" s="86"/>
      <c r="G93" s="86"/>
      <c r="H93" s="1045"/>
    </row>
    <row r="94" spans="1:8" ht="25.5" customHeight="1">
      <c r="A94" s="1013" t="s">
        <v>153</v>
      </c>
      <c r="B94" s="1014"/>
      <c r="C94" s="1015"/>
      <c r="D94" s="706"/>
      <c r="E94" s="86"/>
      <c r="F94" s="86"/>
      <c r="G94" s="86"/>
      <c r="H94" s="1045"/>
    </row>
    <row r="95" spans="1:8" ht="15.75" customHeight="1">
      <c r="A95" s="1013" t="s">
        <v>3174</v>
      </c>
      <c r="B95" s="1014"/>
      <c r="C95" s="1015"/>
      <c r="D95" s="706"/>
      <c r="E95" s="86"/>
      <c r="F95" s="86"/>
      <c r="G95" s="86"/>
      <c r="H95" s="1045"/>
    </row>
    <row r="96" spans="1:8" ht="25.5" customHeight="1">
      <c r="A96" s="1013" t="s">
        <v>152</v>
      </c>
      <c r="B96" s="1014"/>
      <c r="C96" s="1015"/>
      <c r="D96" s="706"/>
      <c r="E96" s="86"/>
      <c r="F96" s="86"/>
      <c r="G96" s="86"/>
      <c r="H96" s="1045"/>
    </row>
    <row r="97" spans="1:8" ht="18.75" customHeight="1" thickBot="1">
      <c r="A97" s="1013" t="s">
        <v>151</v>
      </c>
      <c r="B97" s="1014"/>
      <c r="C97" s="1015"/>
      <c r="D97" s="706"/>
      <c r="E97" s="85"/>
      <c r="F97" s="86"/>
      <c r="G97" s="86"/>
      <c r="H97" s="1045"/>
    </row>
    <row r="98" spans="1:8" ht="24" customHeight="1">
      <c r="A98" s="1013" t="s">
        <v>150</v>
      </c>
      <c r="B98" s="1014"/>
      <c r="C98" s="1015"/>
      <c r="D98" s="706"/>
      <c r="F98" s="86"/>
      <c r="G98" s="86"/>
      <c r="H98" s="1045"/>
    </row>
    <row r="99" spans="1:8" ht="18.75" customHeight="1">
      <c r="A99" s="1013" t="s">
        <v>149</v>
      </c>
      <c r="B99" s="1014"/>
      <c r="C99" s="1015"/>
      <c r="D99" s="706"/>
      <c r="E99" s="86"/>
      <c r="F99" s="86"/>
      <c r="G99" s="86"/>
      <c r="H99" s="1045"/>
    </row>
    <row r="100" spans="1:8" ht="25.5" customHeight="1">
      <c r="A100" s="1013" t="s">
        <v>148</v>
      </c>
      <c r="B100" s="1014"/>
      <c r="C100" s="1015"/>
      <c r="D100" s="706"/>
      <c r="E100" s="86"/>
      <c r="F100" s="86"/>
      <c r="G100" s="86"/>
      <c r="H100" s="1045"/>
    </row>
    <row r="101" spans="1:8" ht="25.5" customHeight="1">
      <c r="A101" s="1013" t="s">
        <v>147</v>
      </c>
      <c r="B101" s="1014"/>
      <c r="C101" s="1015"/>
      <c r="D101" s="706"/>
      <c r="E101" s="86"/>
      <c r="F101" s="86"/>
      <c r="G101" s="86"/>
      <c r="H101" s="1045"/>
    </row>
    <row r="102" spans="1:8">
      <c r="A102" s="1013" t="s">
        <v>146</v>
      </c>
      <c r="B102" s="1014"/>
      <c r="C102" s="1015"/>
      <c r="D102" s="706">
        <v>147473</v>
      </c>
      <c r="E102" s="86">
        <v>340929</v>
      </c>
      <c r="F102" s="86">
        <v>313264</v>
      </c>
      <c r="G102" s="86">
        <v>313264</v>
      </c>
      <c r="H102" s="1045"/>
    </row>
    <row r="103" spans="1:8">
      <c r="A103" s="1013" t="s">
        <v>145</v>
      </c>
      <c r="B103" s="1014"/>
      <c r="C103" s="1015"/>
      <c r="D103" s="706"/>
      <c r="E103" s="86"/>
      <c r="F103" s="86"/>
      <c r="G103" s="86"/>
      <c r="H103" s="1045"/>
    </row>
    <row r="104" spans="1:8">
      <c r="A104" s="1013" t="s">
        <v>144</v>
      </c>
      <c r="B104" s="1014"/>
      <c r="C104" s="1015"/>
      <c r="D104" s="708">
        <f>SUM(D105:D106)</f>
        <v>121468</v>
      </c>
      <c r="E104" s="86">
        <v>121468</v>
      </c>
      <c r="F104" s="86">
        <v>121468</v>
      </c>
      <c r="G104" s="86">
        <v>121468</v>
      </c>
      <c r="H104" s="1045"/>
    </row>
    <row r="105" spans="1:8" ht="32.25" customHeight="1">
      <c r="A105" s="1013" t="s">
        <v>3220</v>
      </c>
      <c r="B105" s="1014"/>
      <c r="C105" s="1015"/>
      <c r="D105" s="706"/>
      <c r="E105" s="86"/>
      <c r="F105" s="86"/>
      <c r="G105" s="86"/>
      <c r="H105" s="1045"/>
    </row>
    <row r="106" spans="1:8">
      <c r="A106" s="1013" t="s">
        <v>143</v>
      </c>
      <c r="B106" s="1014"/>
      <c r="C106" s="1015"/>
      <c r="D106" s="706">
        <v>121468</v>
      </c>
      <c r="E106" s="86">
        <v>121468</v>
      </c>
      <c r="F106" s="86">
        <v>121468</v>
      </c>
      <c r="G106" s="86">
        <v>121468</v>
      </c>
      <c r="H106" s="1045"/>
    </row>
    <row r="107" spans="1:8">
      <c r="A107" s="1013" t="s">
        <v>3185</v>
      </c>
      <c r="B107" s="1014"/>
      <c r="C107" s="1015"/>
      <c r="D107" s="706"/>
      <c r="E107" s="86"/>
      <c r="F107" s="86"/>
      <c r="G107" s="86"/>
      <c r="H107" s="1045"/>
    </row>
    <row r="108" spans="1:8">
      <c r="A108" s="1013" t="s">
        <v>142</v>
      </c>
      <c r="B108" s="1014"/>
      <c r="C108" s="1015"/>
      <c r="D108" s="706">
        <v>16598</v>
      </c>
      <c r="E108">
        <v>8030</v>
      </c>
      <c r="F108" s="86">
        <v>25209</v>
      </c>
      <c r="G108" s="86">
        <v>18457</v>
      </c>
      <c r="H108" s="1045"/>
    </row>
    <row r="109" spans="1:8">
      <c r="A109" s="1013" t="s">
        <v>3186</v>
      </c>
      <c r="B109" s="1014"/>
      <c r="C109" s="1015"/>
      <c r="D109" s="706"/>
      <c r="E109" s="86"/>
      <c r="F109" s="86"/>
      <c r="G109" s="86"/>
      <c r="H109" s="1045"/>
    </row>
    <row r="110" spans="1:8">
      <c r="A110" s="1013" t="s">
        <v>3175</v>
      </c>
      <c r="B110" s="1014"/>
      <c r="C110" s="1015"/>
      <c r="D110" s="706"/>
      <c r="E110" s="86"/>
      <c r="F110" s="86"/>
      <c r="G110" s="86"/>
      <c r="H110" s="1045"/>
    </row>
    <row r="111" spans="1:8" ht="23.25" customHeight="1">
      <c r="A111" s="1013" t="s">
        <v>141</v>
      </c>
      <c r="B111" s="1014"/>
      <c r="C111" s="1015"/>
      <c r="D111" s="706"/>
      <c r="E111" s="86"/>
      <c r="F111" s="86"/>
      <c r="G111" s="86"/>
      <c r="H111" s="1045"/>
    </row>
    <row r="112" spans="1:8" ht="15.75" thickBot="1">
      <c r="A112" s="1016" t="s">
        <v>140</v>
      </c>
      <c r="B112" s="1017"/>
      <c r="C112" s="1018"/>
      <c r="D112" s="709"/>
      <c r="E112" s="85"/>
      <c r="F112" s="85"/>
      <c r="G112" s="85"/>
      <c r="H112" s="1046"/>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78"/>
  <sheetViews>
    <sheetView topLeftCell="A41" zoomScaleNormal="100" zoomScaleSheetLayoutView="100" workbookViewId="0">
      <selection activeCell="D9" sqref="D9"/>
    </sheetView>
  </sheetViews>
  <sheetFormatPr defaultRowHeight="15"/>
  <cols>
    <col min="1" max="1" width="38.140625" customWidth="1"/>
    <col min="2" max="2" width="10.140625" customWidth="1"/>
    <col min="3" max="3" width="16" customWidth="1"/>
    <col min="4" max="7" width="14" customWidth="1"/>
    <col min="8" max="8" width="9.85546875" customWidth="1"/>
    <col min="10" max="10" width="10" bestFit="1" customWidth="1"/>
  </cols>
  <sheetData>
    <row r="1" spans="1:8" ht="42.75" customHeight="1">
      <c r="A1" s="762" t="s">
        <v>949</v>
      </c>
      <c r="B1" s="763"/>
      <c r="C1" s="1035" t="s">
        <v>3189</v>
      </c>
      <c r="D1" s="1035"/>
      <c r="E1" s="1035"/>
      <c r="F1" s="1035"/>
      <c r="G1" s="1035"/>
      <c r="H1" s="1036"/>
    </row>
    <row r="2" spans="1:8">
      <c r="A2" s="413" t="s">
        <v>3188</v>
      </c>
      <c r="B2" s="363"/>
      <c r="C2" s="1059"/>
      <c r="D2" s="1059"/>
      <c r="E2" s="1059"/>
      <c r="F2" s="1059"/>
      <c r="G2" s="1059"/>
      <c r="H2" s="1060"/>
    </row>
    <row r="3" spans="1:8" ht="15.75" thickBot="1">
      <c r="A3" s="732"/>
      <c r="B3" s="733"/>
      <c r="C3" s="733"/>
      <c r="D3" s="733"/>
      <c r="E3" s="733"/>
      <c r="F3" s="733"/>
      <c r="G3" s="733"/>
      <c r="H3" s="766"/>
    </row>
    <row r="4" spans="1:8">
      <c r="A4" s="767" t="s">
        <v>7</v>
      </c>
      <c r="B4" s="768"/>
      <c r="C4" s="768"/>
      <c r="D4" s="768"/>
      <c r="E4" s="111"/>
      <c r="F4" s="111"/>
      <c r="G4" s="111"/>
      <c r="H4" s="771" t="s">
        <v>3121</v>
      </c>
    </row>
    <row r="5" spans="1:8" ht="46.5" customHeight="1" thickBot="1">
      <c r="A5" s="769"/>
      <c r="B5" s="770"/>
      <c r="C5" s="770"/>
      <c r="D5" s="770"/>
      <c r="E5" s="110"/>
      <c r="F5" s="110"/>
      <c r="G5" s="110"/>
      <c r="H5" s="772"/>
    </row>
    <row r="6" spans="1:8" ht="15.75" thickBot="1">
      <c r="A6" s="1032" t="s">
        <v>3191</v>
      </c>
      <c r="B6" s="1033"/>
      <c r="C6" s="1034"/>
      <c r="D6" s="109" t="str">
        <f>Obsah!C4</f>
        <v>(30/06/2016)</v>
      </c>
      <c r="E6" s="108"/>
      <c r="F6" s="108"/>
      <c r="G6" s="108"/>
      <c r="H6" s="15"/>
    </row>
    <row r="7" spans="1:8" s="107" customFormat="1" ht="39.950000000000003" customHeight="1">
      <c r="A7" s="977" t="s">
        <v>3180</v>
      </c>
      <c r="B7" s="978"/>
      <c r="C7" s="979"/>
      <c r="D7" s="93" t="s">
        <v>110</v>
      </c>
      <c r="E7" s="93" t="s">
        <v>110</v>
      </c>
      <c r="F7" s="94" t="s">
        <v>109</v>
      </c>
      <c r="G7" s="93" t="s">
        <v>108</v>
      </c>
      <c r="H7" s="1044" t="s">
        <v>958</v>
      </c>
    </row>
    <row r="8" spans="1:8" s="107" customFormat="1" ht="18.75" customHeight="1" thickBot="1">
      <c r="A8" s="1041"/>
      <c r="B8" s="1042"/>
      <c r="C8" s="1043"/>
      <c r="D8" s="573" t="str">
        <f>'I. Část 5'!D8</f>
        <v>(2Q/2016)</v>
      </c>
      <c r="E8" s="573" t="str">
        <f>'I. Část 5'!E8</f>
        <v>(1Q/2016)</v>
      </c>
      <c r="F8" s="573" t="str">
        <f>'I. Část 5'!F8</f>
        <v>(4Q/2015)</v>
      </c>
      <c r="G8" s="98" t="str">
        <f>'I. Část 5'!G8</f>
        <v>(3Q/2015)</v>
      </c>
      <c r="H8" s="1045"/>
    </row>
    <row r="9" spans="1:8" ht="15" customHeight="1">
      <c r="A9" s="1056" t="s">
        <v>292</v>
      </c>
      <c r="B9" s="1057"/>
      <c r="C9" s="1058"/>
      <c r="D9" s="710">
        <f>SUM(D10:D16)</f>
        <v>10438</v>
      </c>
      <c r="E9" s="574">
        <v>5010</v>
      </c>
      <c r="F9" s="574">
        <v>16626</v>
      </c>
      <c r="G9" s="574">
        <v>11417</v>
      </c>
      <c r="H9" s="1045"/>
    </row>
    <row r="10" spans="1:8" ht="15" customHeight="1">
      <c r="A10" s="1053" t="s">
        <v>291</v>
      </c>
      <c r="B10" s="1054"/>
      <c r="C10" s="1055"/>
      <c r="D10" s="713">
        <v>7</v>
      </c>
      <c r="E10" s="105"/>
      <c r="F10" s="105"/>
      <c r="G10" s="105"/>
      <c r="H10" s="1045"/>
    </row>
    <row r="11" spans="1:8" ht="15" customHeight="1">
      <c r="A11" s="1053" t="s">
        <v>290</v>
      </c>
      <c r="B11" s="1054"/>
      <c r="C11" s="1055"/>
      <c r="D11" s="712"/>
      <c r="E11" s="106"/>
      <c r="F11" s="106"/>
      <c r="G11" s="106"/>
      <c r="H11" s="1045"/>
    </row>
    <row r="12" spans="1:8" ht="15" customHeight="1">
      <c r="A12" s="1053" t="s">
        <v>289</v>
      </c>
      <c r="B12" s="1054"/>
      <c r="C12" s="1055"/>
      <c r="D12" s="711"/>
      <c r="E12" s="105"/>
      <c r="F12" s="105"/>
      <c r="G12" s="105"/>
      <c r="H12" s="1045"/>
    </row>
    <row r="13" spans="1:8" ht="15" customHeight="1">
      <c r="A13" s="1053" t="s">
        <v>288</v>
      </c>
      <c r="B13" s="1054"/>
      <c r="C13" s="1055"/>
      <c r="D13" s="713">
        <v>10431</v>
      </c>
      <c r="E13" s="575">
        <v>5010</v>
      </c>
      <c r="F13" s="575">
        <v>16626</v>
      </c>
      <c r="G13" s="575">
        <v>11417</v>
      </c>
      <c r="H13" s="1045"/>
    </row>
    <row r="14" spans="1:8" ht="15" customHeight="1">
      <c r="A14" s="1053" t="s">
        <v>287</v>
      </c>
      <c r="B14" s="1054"/>
      <c r="C14" s="1055"/>
      <c r="D14" s="711"/>
      <c r="E14" s="105"/>
      <c r="F14" s="105"/>
      <c r="G14" s="105"/>
      <c r="H14" s="1045"/>
    </row>
    <row r="15" spans="1:8" ht="15" customHeight="1">
      <c r="A15" s="1053" t="s">
        <v>286</v>
      </c>
      <c r="B15" s="1054"/>
      <c r="C15" s="1055"/>
      <c r="D15" s="714"/>
      <c r="E15" s="104"/>
      <c r="F15" s="104"/>
      <c r="G15" s="104"/>
      <c r="H15" s="1045"/>
    </row>
    <row r="16" spans="1:8" ht="15" customHeight="1">
      <c r="A16" s="1053" t="s">
        <v>285</v>
      </c>
      <c r="B16" s="1054"/>
      <c r="C16" s="1055"/>
      <c r="D16" s="715"/>
      <c r="E16" s="103"/>
      <c r="F16" s="103"/>
      <c r="G16" s="103"/>
      <c r="H16" s="1045"/>
    </row>
    <row r="17" spans="1:10" ht="15" customHeight="1">
      <c r="A17" s="1053" t="s">
        <v>284</v>
      </c>
      <c r="B17" s="1054"/>
      <c r="C17" s="1055"/>
      <c r="D17" s="715">
        <f>SUM(D18:D22)</f>
        <v>811</v>
      </c>
      <c r="E17" s="103">
        <v>391</v>
      </c>
      <c r="F17" s="103">
        <v>1366</v>
      </c>
      <c r="G17" s="103">
        <v>1044</v>
      </c>
      <c r="H17" s="1045"/>
    </row>
    <row r="18" spans="1:10" ht="15" customHeight="1">
      <c r="A18" s="1053" t="s">
        <v>283</v>
      </c>
      <c r="B18" s="1054"/>
      <c r="C18" s="1055"/>
      <c r="D18" s="715">
        <v>0</v>
      </c>
      <c r="E18" s="103">
        <v>8</v>
      </c>
      <c r="F18" s="103">
        <v>3</v>
      </c>
      <c r="G18" s="103">
        <v>2</v>
      </c>
      <c r="H18" s="1045"/>
    </row>
    <row r="19" spans="1:10" ht="15" customHeight="1">
      <c r="A19" s="1053" t="s">
        <v>282</v>
      </c>
      <c r="B19" s="1054"/>
      <c r="C19" s="1055"/>
      <c r="D19" s="715"/>
      <c r="E19" s="103"/>
      <c r="F19" s="103"/>
      <c r="G19" s="103"/>
      <c r="H19" s="1045"/>
    </row>
    <row r="20" spans="1:10" ht="15" customHeight="1">
      <c r="A20" s="1053" t="s">
        <v>281</v>
      </c>
      <c r="B20" s="1054"/>
      <c r="C20" s="1055"/>
      <c r="D20" s="715">
        <v>811</v>
      </c>
      <c r="E20" s="103">
        <v>383</v>
      </c>
      <c r="F20" s="103">
        <v>1363</v>
      </c>
      <c r="G20" s="103">
        <v>1042</v>
      </c>
      <c r="H20" s="1045"/>
    </row>
    <row r="21" spans="1:10" ht="15" customHeight="1">
      <c r="A21" s="1053" t="s">
        <v>280</v>
      </c>
      <c r="B21" s="1054"/>
      <c r="C21" s="1055"/>
      <c r="D21" s="715"/>
      <c r="E21" s="103"/>
      <c r="F21" s="103"/>
      <c r="G21" s="103"/>
      <c r="H21" s="1045"/>
    </row>
    <row r="22" spans="1:10" ht="15" customHeight="1">
      <c r="A22" s="1053" t="s">
        <v>279</v>
      </c>
      <c r="B22" s="1054"/>
      <c r="C22" s="1055"/>
      <c r="D22" s="715"/>
      <c r="E22" s="103"/>
      <c r="F22" s="103"/>
      <c r="G22" s="103"/>
      <c r="H22" s="1045"/>
    </row>
    <row r="23" spans="1:10" ht="15" customHeight="1">
      <c r="A23" s="1053" t="s">
        <v>278</v>
      </c>
      <c r="B23" s="1054"/>
      <c r="C23" s="1055"/>
      <c r="D23" s="715"/>
      <c r="E23" s="103"/>
      <c r="F23" s="103"/>
      <c r="G23" s="103"/>
      <c r="H23" s="1045"/>
    </row>
    <row r="24" spans="1:10" ht="15" customHeight="1">
      <c r="A24" s="1053" t="s">
        <v>277</v>
      </c>
      <c r="B24" s="1054"/>
      <c r="C24" s="1055"/>
      <c r="D24" s="715">
        <f>SUM(D25:D27)</f>
        <v>1393</v>
      </c>
      <c r="E24" s="103">
        <v>0</v>
      </c>
      <c r="F24" s="103">
        <v>2501</v>
      </c>
      <c r="G24" s="103">
        <v>2497</v>
      </c>
      <c r="H24" s="1045"/>
    </row>
    <row r="25" spans="1:10" ht="15" customHeight="1">
      <c r="A25" s="1053" t="s">
        <v>276</v>
      </c>
      <c r="B25" s="1054"/>
      <c r="C25" s="1055"/>
      <c r="D25" s="715">
        <v>1393</v>
      </c>
      <c r="E25" s="103">
        <v>0</v>
      </c>
      <c r="F25" s="103">
        <v>2501</v>
      </c>
      <c r="G25" s="103">
        <v>2497</v>
      </c>
      <c r="H25" s="1045"/>
    </row>
    <row r="26" spans="1:10" ht="15" customHeight="1">
      <c r="A26" s="1053" t="s">
        <v>275</v>
      </c>
      <c r="B26" s="1054"/>
      <c r="C26" s="1055"/>
      <c r="D26" s="715"/>
      <c r="E26" s="103"/>
      <c r="F26" s="103"/>
      <c r="G26" s="103"/>
      <c r="H26" s="1045"/>
    </row>
    <row r="27" spans="1:10" ht="15" customHeight="1">
      <c r="A27" s="1053" t="s">
        <v>274</v>
      </c>
      <c r="B27" s="1054"/>
      <c r="C27" s="1055"/>
      <c r="D27" s="715"/>
      <c r="E27" s="103"/>
      <c r="F27" s="103"/>
      <c r="G27" s="103"/>
      <c r="H27" s="1045"/>
    </row>
    <row r="28" spans="1:10" ht="15" customHeight="1">
      <c r="A28" s="1053" t="s">
        <v>273</v>
      </c>
      <c r="B28" s="1054"/>
      <c r="C28" s="1055"/>
      <c r="D28" s="715">
        <v>109354</v>
      </c>
      <c r="E28" s="103">
        <v>51105</v>
      </c>
      <c r="F28" s="103">
        <v>216219</v>
      </c>
      <c r="G28" s="103">
        <v>166930</v>
      </c>
      <c r="H28" s="1045"/>
    </row>
    <row r="29" spans="1:10" ht="15" customHeight="1">
      <c r="A29" s="1053" t="s">
        <v>272</v>
      </c>
      <c r="B29" s="1054"/>
      <c r="C29" s="1055"/>
      <c r="D29" s="715">
        <v>33383</v>
      </c>
      <c r="E29" s="103">
        <v>15469</v>
      </c>
      <c r="F29" s="103">
        <v>65028</v>
      </c>
      <c r="G29" s="103">
        <v>49297</v>
      </c>
      <c r="H29" s="1045"/>
    </row>
    <row r="30" spans="1:10" ht="15" customHeight="1">
      <c r="A30" s="1053" t="s">
        <v>271</v>
      </c>
      <c r="B30" s="1054"/>
      <c r="C30" s="1055"/>
      <c r="D30" s="715"/>
      <c r="E30" s="103"/>
      <c r="F30" s="103"/>
      <c r="G30" s="103"/>
      <c r="H30" s="1045"/>
    </row>
    <row r="31" spans="1:10" ht="15" customHeight="1">
      <c r="A31" s="1053" t="s">
        <v>270</v>
      </c>
      <c r="B31" s="1054"/>
      <c r="C31" s="1055"/>
      <c r="D31" s="715"/>
      <c r="E31" s="103"/>
      <c r="F31" s="103"/>
      <c r="G31" s="103"/>
      <c r="H31" s="1045"/>
      <c r="I31" s="566"/>
      <c r="J31" s="566"/>
    </row>
    <row r="32" spans="1:10" ht="15" customHeight="1">
      <c r="A32" s="1053" t="s">
        <v>269</v>
      </c>
      <c r="B32" s="1054"/>
      <c r="C32" s="1055"/>
      <c r="D32" s="715"/>
      <c r="E32" s="103"/>
      <c r="F32" s="103"/>
      <c r="G32" s="103"/>
      <c r="H32" s="1045"/>
    </row>
    <row r="33" spans="1:8" ht="15" customHeight="1">
      <c r="A33" s="1053" t="s">
        <v>268</v>
      </c>
      <c r="B33" s="1054"/>
      <c r="C33" s="1055"/>
      <c r="D33" s="715"/>
      <c r="E33" s="103"/>
      <c r="F33" s="103"/>
      <c r="G33" s="103"/>
      <c r="H33" s="1045"/>
    </row>
    <row r="34" spans="1:8" ht="15" customHeight="1">
      <c r="A34" s="1053" t="s">
        <v>267</v>
      </c>
      <c r="B34" s="1054"/>
      <c r="C34" s="1055"/>
      <c r="D34" s="715"/>
      <c r="E34" s="103"/>
      <c r="F34" s="103"/>
      <c r="G34" s="103"/>
      <c r="H34" s="1045"/>
    </row>
    <row r="35" spans="1:8" ht="15" customHeight="1">
      <c r="A35" s="1053" t="s">
        <v>266</v>
      </c>
      <c r="B35" s="1054"/>
      <c r="C35" s="1055"/>
      <c r="D35" s="715"/>
      <c r="E35" s="103"/>
      <c r="F35" s="103"/>
      <c r="G35" s="103"/>
      <c r="H35" s="1045"/>
    </row>
    <row r="36" spans="1:8" ht="15" customHeight="1">
      <c r="A36" s="1053" t="s">
        <v>265</v>
      </c>
      <c r="B36" s="1054"/>
      <c r="C36" s="1055"/>
      <c r="D36" s="715">
        <v>2001</v>
      </c>
      <c r="E36" s="103">
        <v>1219</v>
      </c>
      <c r="F36" s="103">
        <v>67</v>
      </c>
      <c r="G36" s="103">
        <v>-1165</v>
      </c>
      <c r="H36" s="1045"/>
    </row>
    <row r="37" spans="1:8" ht="15" customHeight="1">
      <c r="A37" s="1053" t="s">
        <v>264</v>
      </c>
      <c r="B37" s="1054"/>
      <c r="C37" s="1055"/>
      <c r="D37" s="715">
        <v>0</v>
      </c>
      <c r="E37" s="103">
        <v>0</v>
      </c>
      <c r="F37" s="103"/>
      <c r="G37" s="103"/>
      <c r="H37" s="1045"/>
    </row>
    <row r="38" spans="1:8" ht="15" customHeight="1">
      <c r="A38" s="1053" t="s">
        <v>263</v>
      </c>
      <c r="B38" s="1054"/>
      <c r="C38" s="1055"/>
      <c r="D38" s="715"/>
      <c r="E38" s="103"/>
      <c r="F38" s="103"/>
      <c r="G38" s="103"/>
      <c r="H38" s="1045"/>
    </row>
    <row r="39" spans="1:8" ht="15" customHeight="1">
      <c r="A39" s="1053" t="s">
        <v>3158</v>
      </c>
      <c r="B39" s="1054"/>
      <c r="C39" s="1055"/>
      <c r="D39" s="715">
        <v>10795</v>
      </c>
      <c r="E39" s="103">
        <v>5132</v>
      </c>
      <c r="F39" s="103">
        <v>20943</v>
      </c>
      <c r="G39" s="103">
        <v>15873</v>
      </c>
      <c r="H39" s="1045"/>
    </row>
    <row r="40" spans="1:8" ht="15" customHeight="1">
      <c r="A40" s="1053" t="s">
        <v>3159</v>
      </c>
      <c r="B40" s="1054"/>
      <c r="C40" s="1055"/>
      <c r="D40" s="715"/>
      <c r="E40" s="103"/>
      <c r="F40" s="103"/>
      <c r="G40" s="103"/>
      <c r="H40" s="1045"/>
    </row>
    <row r="41" spans="1:8" ht="15" customHeight="1">
      <c r="A41" s="1053" t="s">
        <v>262</v>
      </c>
      <c r="B41" s="1054"/>
      <c r="C41" s="1055"/>
      <c r="D41" s="715">
        <v>21456</v>
      </c>
      <c r="E41" s="103">
        <v>8482</v>
      </c>
      <c r="F41" s="103">
        <v>40410</v>
      </c>
      <c r="G41" s="103">
        <v>4528</v>
      </c>
      <c r="H41" s="1045"/>
    </row>
    <row r="42" spans="1:8" ht="15" customHeight="1">
      <c r="A42" s="1053" t="s">
        <v>261</v>
      </c>
      <c r="B42" s="1054"/>
      <c r="C42" s="1055"/>
      <c r="D42" s="715">
        <v>2176</v>
      </c>
      <c r="E42" s="103">
        <v>1203</v>
      </c>
      <c r="F42" s="103">
        <v>5359</v>
      </c>
      <c r="G42" s="103">
        <v>4005</v>
      </c>
      <c r="H42" s="1045"/>
    </row>
    <row r="43" spans="1:8" ht="15" customHeight="1">
      <c r="A43" s="1053" t="s">
        <v>260</v>
      </c>
      <c r="B43" s="1054"/>
      <c r="C43" s="1055"/>
      <c r="D43" s="715">
        <f>D9-D17+D24+D28-D29+D36+D39+D41-D42</f>
        <v>119067</v>
      </c>
      <c r="E43" s="103">
        <v>53885</v>
      </c>
      <c r="F43" s="103">
        <v>225013</v>
      </c>
      <c r="G43" s="103">
        <v>145734</v>
      </c>
      <c r="H43" s="1045"/>
    </row>
    <row r="44" spans="1:8" ht="15" customHeight="1">
      <c r="A44" s="1053" t="s">
        <v>259</v>
      </c>
      <c r="B44" s="1054"/>
      <c r="C44" s="1055"/>
      <c r="D44" s="715">
        <f>SUM(D45:D46)</f>
        <v>98465</v>
      </c>
      <c r="E44" s="103">
        <v>49116</v>
      </c>
      <c r="F44" s="103">
        <v>186760</v>
      </c>
      <c r="G44" s="103">
        <v>116420</v>
      </c>
      <c r="H44" s="1045"/>
    </row>
    <row r="45" spans="1:8" ht="15" customHeight="1">
      <c r="A45" s="1053" t="s">
        <v>258</v>
      </c>
      <c r="B45" s="1054"/>
      <c r="C45" s="1055"/>
      <c r="D45" s="715">
        <v>59110</v>
      </c>
      <c r="E45" s="103">
        <v>30643</v>
      </c>
      <c r="F45" s="103">
        <v>107519</v>
      </c>
      <c r="G45" s="103">
        <v>74456</v>
      </c>
      <c r="H45" s="1045"/>
    </row>
    <row r="46" spans="1:8" ht="15" customHeight="1">
      <c r="A46" s="1053" t="s">
        <v>257</v>
      </c>
      <c r="B46" s="1054"/>
      <c r="C46" s="1055"/>
      <c r="D46" s="715">
        <v>39355</v>
      </c>
      <c r="E46" s="103">
        <v>18473</v>
      </c>
      <c r="F46" s="103">
        <v>79241</v>
      </c>
      <c r="G46" s="103">
        <v>41964</v>
      </c>
      <c r="H46" s="1045"/>
    </row>
    <row r="47" spans="1:8" ht="15" customHeight="1">
      <c r="A47" s="1053" t="s">
        <v>256</v>
      </c>
      <c r="B47" s="1054"/>
      <c r="C47" s="1055"/>
      <c r="D47" s="715">
        <f>SUM(D48:D50)</f>
        <v>1669</v>
      </c>
      <c r="E47" s="103">
        <v>569</v>
      </c>
      <c r="F47" s="103">
        <v>2753</v>
      </c>
      <c r="G47" s="103">
        <v>2159</v>
      </c>
      <c r="H47" s="1045"/>
    </row>
    <row r="48" spans="1:8" ht="15" customHeight="1">
      <c r="A48" s="1053" t="s">
        <v>255</v>
      </c>
      <c r="B48" s="1054"/>
      <c r="C48" s="1055"/>
      <c r="D48" s="715">
        <v>1251</v>
      </c>
      <c r="E48" s="103">
        <v>553</v>
      </c>
      <c r="F48" s="103">
        <v>2462</v>
      </c>
      <c r="G48" s="103">
        <v>1909</v>
      </c>
      <c r="H48" s="1045"/>
    </row>
    <row r="49" spans="1:8" ht="15" customHeight="1">
      <c r="A49" s="1053" t="s">
        <v>254</v>
      </c>
      <c r="B49" s="1054"/>
      <c r="C49" s="1055"/>
      <c r="D49" s="715"/>
      <c r="E49" s="103"/>
      <c r="F49" s="103">
        <v>0</v>
      </c>
      <c r="G49" s="103"/>
      <c r="H49" s="1045"/>
    </row>
    <row r="50" spans="1:8" ht="15" customHeight="1">
      <c r="A50" s="1053" t="s">
        <v>253</v>
      </c>
      <c r="B50" s="1054"/>
      <c r="C50" s="1055"/>
      <c r="D50" s="715">
        <v>418</v>
      </c>
      <c r="E50" s="103">
        <v>16</v>
      </c>
      <c r="F50" s="103">
        <v>291</v>
      </c>
      <c r="G50" s="103">
        <v>250</v>
      </c>
      <c r="H50" s="1045"/>
    </row>
    <row r="51" spans="1:8" ht="15" customHeight="1">
      <c r="A51" s="1053" t="s">
        <v>252</v>
      </c>
      <c r="B51" s="1054"/>
      <c r="C51" s="1055"/>
      <c r="D51" s="715">
        <v>0</v>
      </c>
      <c r="E51" s="103">
        <v>0</v>
      </c>
      <c r="F51" s="103">
        <v>-28</v>
      </c>
      <c r="G51" s="103">
        <v>87</v>
      </c>
      <c r="H51" s="1045"/>
    </row>
    <row r="52" spans="1:8" ht="15" customHeight="1">
      <c r="A52" s="1053" t="s">
        <v>251</v>
      </c>
      <c r="B52" s="1054"/>
      <c r="C52" s="1055"/>
      <c r="D52" s="715"/>
      <c r="E52" s="103"/>
      <c r="F52" s="103"/>
      <c r="G52" s="103"/>
      <c r="H52" s="1045"/>
    </row>
    <row r="53" spans="1:8" ht="15" customHeight="1">
      <c r="A53" s="1053" t="s">
        <v>250</v>
      </c>
      <c r="B53" s="1054"/>
      <c r="C53" s="1055"/>
      <c r="D53" s="715"/>
      <c r="E53" s="103"/>
      <c r="F53" s="103"/>
      <c r="G53" s="103"/>
      <c r="H53" s="1045"/>
    </row>
    <row r="54" spans="1:8" ht="15" customHeight="1">
      <c r="A54" s="1053" t="s">
        <v>249</v>
      </c>
      <c r="B54" s="1054"/>
      <c r="C54" s="1055"/>
      <c r="D54" s="715">
        <f>SUM(D55:D58)</f>
        <v>0</v>
      </c>
      <c r="E54" s="103">
        <v>0</v>
      </c>
      <c r="F54" s="103">
        <v>516</v>
      </c>
      <c r="G54" s="103">
        <v>372</v>
      </c>
      <c r="H54" s="1045"/>
    </row>
    <row r="55" spans="1:8" ht="15" customHeight="1">
      <c r="A55" s="1053" t="s">
        <v>248</v>
      </c>
      <c r="B55" s="1054"/>
      <c r="C55" s="1055"/>
      <c r="D55" s="715"/>
      <c r="E55" s="103"/>
      <c r="F55" s="103"/>
      <c r="G55" s="103"/>
      <c r="H55" s="1045"/>
    </row>
    <row r="56" spans="1:8" ht="15" customHeight="1">
      <c r="A56" s="1053" t="s">
        <v>247</v>
      </c>
      <c r="B56" s="1054"/>
      <c r="C56" s="1055"/>
      <c r="D56" s="715"/>
      <c r="E56" s="103"/>
      <c r="F56" s="103"/>
      <c r="G56" s="103"/>
      <c r="H56" s="1045"/>
    </row>
    <row r="57" spans="1:8" ht="15" customHeight="1">
      <c r="A57" s="1053" t="s">
        <v>246</v>
      </c>
      <c r="B57" s="1054"/>
      <c r="C57" s="1055"/>
      <c r="D57" s="715">
        <v>0</v>
      </c>
      <c r="E57" s="103">
        <v>0</v>
      </c>
      <c r="F57" s="103">
        <v>516</v>
      </c>
      <c r="G57" s="103">
        <v>372</v>
      </c>
      <c r="H57" s="1045"/>
    </row>
    <row r="58" spans="1:8" ht="15" customHeight="1">
      <c r="A58" s="1053" t="s">
        <v>245</v>
      </c>
      <c r="B58" s="1054"/>
      <c r="C58" s="1055"/>
      <c r="D58" s="715"/>
      <c r="E58" s="103"/>
      <c r="F58" s="103"/>
      <c r="G58" s="103"/>
      <c r="H58" s="1045"/>
    </row>
    <row r="59" spans="1:8" ht="15" customHeight="1">
      <c r="A59" s="1053" t="s">
        <v>244</v>
      </c>
      <c r="B59" s="1054"/>
      <c r="C59" s="1055"/>
      <c r="D59" s="715"/>
      <c r="E59" s="103"/>
      <c r="F59" s="103"/>
      <c r="G59" s="103"/>
      <c r="H59" s="1045"/>
    </row>
    <row r="60" spans="1:8" ht="15" customHeight="1">
      <c r="A60" s="1053" t="s">
        <v>243</v>
      </c>
      <c r="B60" s="1054"/>
      <c r="C60" s="1055"/>
      <c r="D60" s="715">
        <f>SUM(D61:D65)</f>
        <v>0</v>
      </c>
      <c r="E60" s="103">
        <v>0</v>
      </c>
      <c r="F60" s="103">
        <v>3293</v>
      </c>
      <c r="G60" s="103">
        <v>1597</v>
      </c>
      <c r="H60" s="1045"/>
    </row>
    <row r="61" spans="1:8" ht="15" customHeight="1">
      <c r="A61" s="1053" t="s">
        <v>242</v>
      </c>
      <c r="B61" s="1054"/>
      <c r="C61" s="1055"/>
      <c r="D61" s="715"/>
      <c r="E61" s="103"/>
      <c r="F61" s="103"/>
      <c r="G61" s="103"/>
      <c r="H61" s="1045"/>
    </row>
    <row r="62" spans="1:8" ht="15" customHeight="1">
      <c r="A62" s="1053" t="s">
        <v>241</v>
      </c>
      <c r="B62" s="1054"/>
      <c r="C62" s="1055"/>
      <c r="D62" s="715"/>
      <c r="E62" s="103"/>
      <c r="F62" s="103"/>
      <c r="G62" s="103"/>
      <c r="H62" s="1045"/>
    </row>
    <row r="63" spans="1:8" ht="15" customHeight="1">
      <c r="A63" s="1053" t="s">
        <v>240</v>
      </c>
      <c r="B63" s="1054"/>
      <c r="C63" s="1055"/>
      <c r="D63" s="715"/>
      <c r="E63" s="103"/>
      <c r="F63" s="103"/>
      <c r="G63" s="103"/>
      <c r="H63" s="1045"/>
    </row>
    <row r="64" spans="1:8" ht="15" customHeight="1">
      <c r="A64" s="1053" t="s">
        <v>239</v>
      </c>
      <c r="B64" s="1054"/>
      <c r="C64" s="1055"/>
      <c r="D64" s="715"/>
      <c r="E64" s="103"/>
      <c r="F64" s="103"/>
      <c r="G64" s="103"/>
      <c r="H64" s="1045"/>
    </row>
    <row r="65" spans="1:8" ht="15" customHeight="1">
      <c r="A65" s="1053" t="s">
        <v>238</v>
      </c>
      <c r="B65" s="1054"/>
      <c r="C65" s="1055"/>
      <c r="D65" s="715">
        <v>0</v>
      </c>
      <c r="E65" s="103">
        <v>0</v>
      </c>
      <c r="F65" s="103">
        <v>3293</v>
      </c>
      <c r="G65" s="103">
        <v>1597</v>
      </c>
      <c r="H65" s="1045"/>
    </row>
    <row r="66" spans="1:8" ht="15" customHeight="1">
      <c r="A66" s="1053" t="s">
        <v>237</v>
      </c>
      <c r="B66" s="1054"/>
      <c r="C66" s="1055"/>
      <c r="D66" s="715"/>
      <c r="E66" s="103"/>
      <c r="F66" s="103"/>
      <c r="G66" s="103"/>
      <c r="H66" s="1045"/>
    </row>
    <row r="67" spans="1:8" ht="15" customHeight="1">
      <c r="A67" s="1053" t="s">
        <v>236</v>
      </c>
      <c r="B67" s="1054"/>
      <c r="C67" s="1055"/>
      <c r="D67" s="715"/>
      <c r="E67" s="103"/>
      <c r="F67" s="103"/>
      <c r="G67" s="103"/>
      <c r="H67" s="1045"/>
    </row>
    <row r="68" spans="1:8" ht="15" customHeight="1">
      <c r="A68" s="1053" t="s">
        <v>3160</v>
      </c>
      <c r="B68" s="1054"/>
      <c r="C68" s="1055"/>
      <c r="D68" s="715">
        <v>0</v>
      </c>
      <c r="E68" s="103">
        <v>0</v>
      </c>
      <c r="F68" s="103">
        <v>-453</v>
      </c>
      <c r="G68" s="103">
        <v>-401</v>
      </c>
      <c r="H68" s="1045"/>
    </row>
    <row r="69" spans="1:8" ht="15" customHeight="1">
      <c r="A69" s="1053" t="s">
        <v>3161</v>
      </c>
      <c r="B69" s="1054"/>
      <c r="C69" s="1055"/>
      <c r="D69" s="715">
        <f>D9-D17+D24+D28-D29+D36+D37+D39+D41-D42-D44-D47+D51+D54-D60+D68</f>
        <v>18933</v>
      </c>
      <c r="E69" s="103">
        <v>4200</v>
      </c>
      <c r="F69" s="103">
        <v>31266</v>
      </c>
      <c r="G69" s="103">
        <v>24872</v>
      </c>
      <c r="H69" s="1045"/>
    </row>
    <row r="70" spans="1:8" ht="15" customHeight="1">
      <c r="A70" s="1053" t="s">
        <v>235</v>
      </c>
      <c r="B70" s="1054"/>
      <c r="C70" s="1055"/>
      <c r="D70" s="715">
        <v>2335</v>
      </c>
      <c r="E70" s="103">
        <v>-3830</v>
      </c>
      <c r="F70" s="103">
        <v>6057</v>
      </c>
      <c r="G70" s="103">
        <v>6415</v>
      </c>
      <c r="H70" s="1045"/>
    </row>
    <row r="71" spans="1:8" ht="15" customHeight="1">
      <c r="A71" s="1053" t="s">
        <v>3162</v>
      </c>
      <c r="B71" s="1054"/>
      <c r="C71" s="1055"/>
      <c r="D71" s="715">
        <f>D69-D70</f>
        <v>16598</v>
      </c>
      <c r="E71" s="103">
        <v>8030</v>
      </c>
      <c r="F71" s="103">
        <v>25209</v>
      </c>
      <c r="G71" s="103">
        <v>18457</v>
      </c>
      <c r="H71" s="1045"/>
    </row>
    <row r="72" spans="1:8" ht="15" customHeight="1">
      <c r="A72" s="1053" t="s">
        <v>3163</v>
      </c>
      <c r="B72" s="1054"/>
      <c r="C72" s="1055"/>
      <c r="D72" s="715"/>
      <c r="E72" s="103"/>
      <c r="F72" s="103"/>
      <c r="G72" s="103"/>
      <c r="H72" s="1045"/>
    </row>
    <row r="73" spans="1:8" ht="15" customHeight="1">
      <c r="A73" s="1053" t="s">
        <v>3164</v>
      </c>
      <c r="B73" s="1054"/>
      <c r="C73" s="1055"/>
      <c r="D73" s="715"/>
      <c r="E73" s="103"/>
      <c r="F73" s="103"/>
      <c r="G73" s="103"/>
      <c r="H73" s="1045"/>
    </row>
    <row r="74" spans="1:8" ht="15" customHeight="1">
      <c r="A74" s="1053" t="s">
        <v>3166</v>
      </c>
      <c r="B74" s="1054"/>
      <c r="C74" s="1055"/>
      <c r="D74" s="715"/>
      <c r="E74" s="103"/>
      <c r="F74" s="103"/>
      <c r="G74" s="103"/>
      <c r="H74" s="1045"/>
    </row>
    <row r="75" spans="1:8" ht="15" customHeight="1">
      <c r="A75" s="1053" t="s">
        <v>3165</v>
      </c>
      <c r="B75" s="1054"/>
      <c r="C75" s="1055"/>
      <c r="D75" s="715">
        <f>D71</f>
        <v>16598</v>
      </c>
      <c r="E75" s="103">
        <v>8030</v>
      </c>
      <c r="F75" s="103">
        <v>25209</v>
      </c>
      <c r="G75" s="103">
        <v>18457</v>
      </c>
      <c r="H75" s="1045"/>
    </row>
    <row r="76" spans="1:8" ht="15" customHeight="1">
      <c r="A76" s="1053" t="s">
        <v>3167</v>
      </c>
      <c r="B76" s="1054"/>
      <c r="C76" s="1055"/>
      <c r="D76" s="715" t="s">
        <v>3309</v>
      </c>
      <c r="E76" s="103" t="s">
        <v>3309</v>
      </c>
      <c r="F76" s="103" t="s">
        <v>3309</v>
      </c>
      <c r="G76" s="103" t="s">
        <v>3309</v>
      </c>
      <c r="H76" s="1045"/>
    </row>
    <row r="77" spans="1:8" ht="15" customHeight="1" thickBot="1">
      <c r="A77" s="1050" t="s">
        <v>234</v>
      </c>
      <c r="B77" s="1051"/>
      <c r="C77" s="1052"/>
      <c r="D77" s="716" t="s">
        <v>3309</v>
      </c>
      <c r="E77" s="102" t="s">
        <v>3309</v>
      </c>
      <c r="F77" s="102" t="s">
        <v>3309</v>
      </c>
      <c r="G77" s="102" t="s">
        <v>3309</v>
      </c>
      <c r="H77" s="1046"/>
    </row>
    <row r="78" spans="1:8">
      <c r="A78" s="100"/>
      <c r="B78" s="100"/>
      <c r="C78" s="100"/>
      <c r="D78" s="99"/>
      <c r="E78" s="99"/>
      <c r="F78" s="99"/>
      <c r="G78" s="99"/>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Normal="100" zoomScaleSheetLayoutView="100" workbookViewId="0">
      <selection activeCell="F40" sqref="F40"/>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762" t="s">
        <v>950</v>
      </c>
      <c r="B1" s="763"/>
      <c r="C1" s="763"/>
      <c r="D1" s="763"/>
      <c r="E1" s="368"/>
    </row>
    <row r="2" spans="1:5">
      <c r="A2" s="764" t="s">
        <v>3066</v>
      </c>
      <c r="B2" s="765"/>
      <c r="C2" s="765"/>
      <c r="D2" s="765"/>
      <c r="E2" s="410"/>
    </row>
    <row r="3" spans="1:5" ht="15.75" thickBot="1">
      <c r="A3" s="1061" t="s">
        <v>3135</v>
      </c>
      <c r="B3" s="1062"/>
      <c r="C3" s="1062"/>
      <c r="D3" s="1062"/>
      <c r="E3" s="1063"/>
    </row>
    <row r="4" spans="1:5">
      <c r="A4" s="767" t="s">
        <v>3063</v>
      </c>
      <c r="B4" s="768"/>
      <c r="C4" s="768"/>
      <c r="D4" s="768"/>
      <c r="E4" s="771" t="s">
        <v>3122</v>
      </c>
    </row>
    <row r="5" spans="1:5" ht="21" customHeight="1" thickBot="1">
      <c r="A5" s="769"/>
      <c r="B5" s="770"/>
      <c r="C5" s="770"/>
      <c r="D5" s="770"/>
      <c r="E5" s="772"/>
    </row>
    <row r="6" spans="1:5" ht="15.75" customHeight="1" thickBot="1">
      <c r="A6" s="1032" t="s">
        <v>3191</v>
      </c>
      <c r="B6" s="1033"/>
      <c r="C6" s="1034"/>
      <c r="D6" s="559" t="s">
        <v>3221</v>
      </c>
      <c r="E6" s="83"/>
    </row>
    <row r="7" spans="1:5">
      <c r="A7" s="1064" t="s">
        <v>53</v>
      </c>
      <c r="B7" s="1065"/>
      <c r="C7" s="1065"/>
      <c r="D7" s="526"/>
      <c r="E7" s="1066" t="s">
        <v>52</v>
      </c>
    </row>
    <row r="8" spans="1:5">
      <c r="A8" s="808" t="s">
        <v>51</v>
      </c>
      <c r="B8" s="1069"/>
      <c r="C8" s="1069"/>
      <c r="D8" s="527"/>
      <c r="E8" s="1067"/>
    </row>
    <row r="9" spans="1:5">
      <c r="A9" s="808" t="s">
        <v>50</v>
      </c>
      <c r="B9" s="1069"/>
      <c r="C9" s="1069"/>
      <c r="D9" s="527"/>
      <c r="E9" s="1067"/>
    </row>
    <row r="10" spans="1:5">
      <c r="A10" s="808" t="s">
        <v>3064</v>
      </c>
      <c r="B10" s="1069"/>
      <c r="C10" s="1069"/>
      <c r="D10" s="527"/>
      <c r="E10" s="1067"/>
    </row>
    <row r="11" spans="1:5" ht="15.75" thickBot="1">
      <c r="A11" s="1070" t="s">
        <v>857</v>
      </c>
      <c r="B11" s="1071"/>
      <c r="C11" s="1071"/>
      <c r="D11" s="527"/>
      <c r="E11" s="1068"/>
    </row>
    <row r="12" spans="1:5" ht="15" customHeight="1">
      <c r="A12" s="1072" t="s">
        <v>3065</v>
      </c>
      <c r="B12" s="1073"/>
      <c r="C12" s="1073"/>
      <c r="D12" s="1074"/>
      <c r="E12" s="756" t="s">
        <v>47</v>
      </c>
    </row>
    <row r="13" spans="1:5" ht="15.75" thickBot="1">
      <c r="A13" s="1075" t="s">
        <v>3283</v>
      </c>
      <c r="B13" s="1076"/>
      <c r="C13" s="1076"/>
      <c r="D13" s="1077"/>
      <c r="E13" s="757"/>
    </row>
    <row r="14" spans="1:5" ht="15" hidden="1" customHeight="1" outlineLevel="1">
      <c r="A14" s="1078"/>
      <c r="B14" s="1079"/>
      <c r="C14" s="1079"/>
      <c r="D14" s="1079"/>
      <c r="E14" s="757" t="s">
        <v>47</v>
      </c>
    </row>
    <row r="15" spans="1:5" ht="15" hidden="1" customHeight="1" outlineLevel="1">
      <c r="A15" s="1080"/>
      <c r="B15" s="1081"/>
      <c r="C15" s="1081"/>
      <c r="D15" s="1081"/>
      <c r="E15" s="757"/>
    </row>
    <row r="16" spans="1:5" ht="15.75" hidden="1" outlineLevel="1" thickBot="1">
      <c r="A16" s="1080"/>
      <c r="B16" s="1081"/>
      <c r="C16" s="1081"/>
      <c r="D16" s="1081"/>
      <c r="E16" s="757"/>
    </row>
    <row r="17" spans="1:7" ht="15.75" hidden="1" outlineLevel="1" thickBot="1">
      <c r="A17" s="1080"/>
      <c r="B17" s="1081"/>
      <c r="C17" s="1081"/>
      <c r="D17" s="1081"/>
      <c r="E17" s="757"/>
    </row>
    <row r="18" spans="1:7" ht="15.75" hidden="1" outlineLevel="1" thickBot="1">
      <c r="A18" s="1080"/>
      <c r="B18" s="1081"/>
      <c r="C18" s="1081"/>
      <c r="D18" s="1081"/>
      <c r="E18" s="757"/>
    </row>
    <row r="19" spans="1:7" ht="15.75" hidden="1" outlineLevel="1" thickBot="1">
      <c r="A19" s="1080"/>
      <c r="B19" s="1081"/>
      <c r="C19" s="1081"/>
      <c r="D19" s="1081"/>
      <c r="E19" s="757"/>
    </row>
    <row r="20" spans="1:7" ht="15.75" hidden="1" outlineLevel="1" thickBot="1">
      <c r="A20" s="1080"/>
      <c r="B20" s="1081"/>
      <c r="C20" s="1081"/>
      <c r="D20" s="1081"/>
      <c r="E20" s="757"/>
    </row>
    <row r="21" spans="1:7" ht="15.75" hidden="1" outlineLevel="1" thickBot="1">
      <c r="A21" s="1080"/>
      <c r="B21" s="1081"/>
      <c r="C21" s="1081"/>
      <c r="D21" s="1081"/>
      <c r="E21" s="757"/>
    </row>
    <row r="22" spans="1:7" ht="15.75" hidden="1" outlineLevel="1" thickBot="1">
      <c r="A22" s="1080"/>
      <c r="B22" s="1081"/>
      <c r="C22" s="1081"/>
      <c r="D22" s="1081"/>
      <c r="E22" s="757"/>
    </row>
    <row r="23" spans="1:7" ht="15.75" hidden="1" outlineLevel="1" thickBot="1">
      <c r="A23" s="1080"/>
      <c r="B23" s="1081"/>
      <c r="C23" s="1081"/>
      <c r="D23" s="1081"/>
      <c r="E23" s="757"/>
    </row>
    <row r="24" spans="1:7" ht="15.75" hidden="1" outlineLevel="1" thickBot="1">
      <c r="A24" s="1082"/>
      <c r="B24" s="1083"/>
      <c r="C24" s="1083"/>
      <c r="D24" s="1083"/>
      <c r="E24" s="757"/>
    </row>
    <row r="25" spans="1:7" collapsed="1">
      <c r="A25" s="1072" t="s">
        <v>3132</v>
      </c>
      <c r="B25" s="1073"/>
      <c r="C25" s="1073"/>
      <c r="D25" s="1073"/>
      <c r="E25" s="1066" t="s">
        <v>43</v>
      </c>
    </row>
    <row r="26" spans="1:7" ht="15.75" thickBot="1">
      <c r="A26" s="1084" t="s">
        <v>3284</v>
      </c>
      <c r="B26" s="1085"/>
      <c r="C26" s="1085"/>
      <c r="D26" s="1085"/>
      <c r="E26" s="1068"/>
      <c r="F26" s="2"/>
      <c r="G26" s="2"/>
    </row>
    <row r="27" spans="1:7">
      <c r="A27" s="1064" t="s">
        <v>53</v>
      </c>
      <c r="B27" s="1065"/>
      <c r="C27" s="1065"/>
      <c r="D27" s="528"/>
      <c r="E27" s="1066" t="s">
        <v>52</v>
      </c>
    </row>
    <row r="28" spans="1:7">
      <c r="A28" s="808" t="s">
        <v>51</v>
      </c>
      <c r="B28" s="1069"/>
      <c r="C28" s="1069"/>
      <c r="D28" s="558"/>
      <c r="E28" s="1067"/>
    </row>
    <row r="29" spans="1:7">
      <c r="A29" s="808" t="s">
        <v>50</v>
      </c>
      <c r="B29" s="1069"/>
      <c r="C29" s="1069"/>
      <c r="D29" s="558"/>
      <c r="E29" s="1067"/>
    </row>
    <row r="30" spans="1:7">
      <c r="A30" s="808" t="s">
        <v>3064</v>
      </c>
      <c r="B30" s="1069"/>
      <c r="C30" s="1069"/>
      <c r="D30" s="558"/>
      <c r="E30" s="1067"/>
    </row>
    <row r="31" spans="1:7" ht="15.75" thickBot="1">
      <c r="A31" s="1070" t="s">
        <v>857</v>
      </c>
      <c r="B31" s="1071"/>
      <c r="C31" s="1071"/>
      <c r="D31" s="558"/>
      <c r="E31" s="1068"/>
    </row>
    <row r="32" spans="1:7">
      <c r="A32" s="1072" t="s">
        <v>3065</v>
      </c>
      <c r="B32" s="1073"/>
      <c r="C32" s="1073"/>
      <c r="D32" s="1074"/>
      <c r="E32" s="756" t="s">
        <v>47</v>
      </c>
    </row>
    <row r="33" spans="1:7" ht="15.75" thickBot="1">
      <c r="A33" s="747" t="s">
        <v>3283</v>
      </c>
      <c r="B33" s="748"/>
      <c r="C33" s="748"/>
      <c r="D33" s="749"/>
      <c r="E33" s="757"/>
    </row>
    <row r="34" spans="1:7">
      <c r="A34" s="1072" t="s">
        <v>3132</v>
      </c>
      <c r="B34" s="1073"/>
      <c r="C34" s="1073"/>
      <c r="D34" s="1073"/>
      <c r="E34" s="1066" t="s">
        <v>43</v>
      </c>
    </row>
    <row r="35" spans="1:7" ht="15.75" thickBot="1">
      <c r="A35" s="1084" t="s">
        <v>3285</v>
      </c>
      <c r="B35" s="1085"/>
      <c r="C35" s="1085"/>
      <c r="D35" s="1085"/>
      <c r="E35" s="1068"/>
    </row>
    <row r="36" spans="1:7">
      <c r="A36" s="132"/>
      <c r="B36" s="2"/>
    </row>
    <row r="37" spans="1:7">
      <c r="A37" s="323"/>
      <c r="B37" s="323"/>
      <c r="C37" s="323"/>
      <c r="D37" s="323"/>
      <c r="E37" s="323"/>
      <c r="F37" s="2"/>
      <c r="G37" s="2"/>
    </row>
    <row r="38" spans="1:7">
      <c r="A38" s="323"/>
      <c r="B38" s="323"/>
      <c r="C38" s="323"/>
      <c r="D38" s="323"/>
      <c r="E38" s="323"/>
      <c r="F38" s="2"/>
      <c r="G38" s="2"/>
    </row>
    <row r="39" spans="1:7">
      <c r="A39" s="323"/>
      <c r="B39" s="323"/>
      <c r="C39" s="323"/>
      <c r="D39" s="323"/>
      <c r="E39" s="323"/>
      <c r="F39" s="2"/>
      <c r="G39" s="2"/>
    </row>
    <row r="40" spans="1:7">
      <c r="A40" s="323"/>
      <c r="B40" s="323"/>
      <c r="C40" s="323"/>
      <c r="D40" s="323"/>
      <c r="E40" s="323"/>
      <c r="F40" s="2"/>
      <c r="G40" s="2"/>
    </row>
    <row r="41" spans="1:7">
      <c r="A41" s="323"/>
      <c r="B41" s="323"/>
      <c r="C41" s="323"/>
      <c r="D41" s="323"/>
      <c r="E41" s="323"/>
      <c r="F41" s="2"/>
      <c r="G41" s="2"/>
    </row>
    <row r="42" spans="1:7">
      <c r="A42" s="323"/>
      <c r="B42" s="323"/>
      <c r="C42" s="323"/>
      <c r="D42" s="323"/>
      <c r="E42" s="323"/>
      <c r="F42" s="2"/>
      <c r="G42" s="2"/>
    </row>
    <row r="43" spans="1:7">
      <c r="A43" s="323"/>
      <c r="B43" s="323"/>
      <c r="C43" s="323"/>
      <c r="D43" s="323"/>
      <c r="E43" s="323"/>
      <c r="F43" s="2"/>
      <c r="G43" s="2"/>
    </row>
    <row r="44" spans="1:7">
      <c r="A44" s="323"/>
      <c r="B44" s="323"/>
      <c r="C44" s="323"/>
      <c r="D44" s="323"/>
      <c r="E44" s="323"/>
      <c r="F44" s="2"/>
      <c r="G44" s="2"/>
    </row>
    <row r="45" spans="1:7">
      <c r="A45" s="323"/>
      <c r="B45" s="323"/>
      <c r="C45" s="323"/>
      <c r="D45" s="323"/>
      <c r="E45" s="323"/>
      <c r="F45" s="2"/>
      <c r="G45" s="2"/>
    </row>
    <row r="46" spans="1:7">
      <c r="A46" s="323"/>
      <c r="B46" s="323"/>
      <c r="C46" s="323"/>
      <c r="D46" s="323"/>
      <c r="E46" s="323"/>
      <c r="F46" s="2"/>
      <c r="G46" s="2"/>
    </row>
    <row r="47" spans="1:7">
      <c r="A47" s="323"/>
      <c r="B47" s="323"/>
      <c r="C47" s="323"/>
      <c r="D47" s="323"/>
      <c r="E47" s="323"/>
      <c r="F47" s="2"/>
      <c r="G47" s="2"/>
    </row>
    <row r="48" spans="1:7">
      <c r="A48" s="323"/>
      <c r="B48" s="323"/>
      <c r="C48" s="323"/>
      <c r="D48" s="323"/>
      <c r="E48" s="323"/>
      <c r="F48" s="2"/>
      <c r="G48" s="2"/>
    </row>
    <row r="49" spans="1:7">
      <c r="A49" s="323"/>
      <c r="B49" s="323"/>
      <c r="C49" s="323"/>
      <c r="D49" s="323"/>
      <c r="E49" s="323"/>
      <c r="F49" s="2"/>
      <c r="G49" s="2"/>
    </row>
    <row r="50" spans="1:7">
      <c r="A50" s="323"/>
      <c r="B50" s="323"/>
      <c r="C50" s="323"/>
      <c r="D50" s="323"/>
      <c r="E50" s="323"/>
      <c r="F50" s="2"/>
      <c r="G50" s="2"/>
    </row>
    <row r="51" spans="1:7">
      <c r="A51" s="323"/>
      <c r="B51" s="323"/>
      <c r="C51" s="323"/>
      <c r="D51" s="323"/>
      <c r="E51" s="323"/>
      <c r="F51" s="2"/>
      <c r="G51" s="2"/>
    </row>
    <row r="52" spans="1:7">
      <c r="A52" s="323"/>
      <c r="B52" s="323"/>
      <c r="C52" s="323"/>
      <c r="D52" s="323"/>
      <c r="E52" s="323"/>
      <c r="F52" s="2"/>
      <c r="G52" s="2"/>
    </row>
    <row r="53" spans="1:7">
      <c r="A53" s="323"/>
      <c r="B53" s="323"/>
      <c r="C53" s="323"/>
      <c r="D53" s="323"/>
      <c r="E53" s="323"/>
      <c r="F53" s="323"/>
      <c r="G53" s="2"/>
    </row>
    <row r="54" spans="1:7">
      <c r="A54" s="323"/>
      <c r="B54" s="323"/>
      <c r="C54" s="323"/>
      <c r="D54" s="323"/>
      <c r="E54" s="323"/>
      <c r="F54" s="323"/>
      <c r="G54" s="2"/>
    </row>
    <row r="55" spans="1:7">
      <c r="A55" s="323"/>
      <c r="B55" s="323"/>
      <c r="C55" s="323"/>
      <c r="D55" s="323"/>
      <c r="E55" s="323"/>
      <c r="F55" s="323"/>
      <c r="G55" s="2"/>
    </row>
    <row r="56" spans="1:7">
      <c r="A56" s="323"/>
      <c r="B56" s="323"/>
      <c r="C56" s="323"/>
      <c r="D56" s="323"/>
      <c r="E56" s="323"/>
      <c r="F56" s="323"/>
      <c r="G56" s="2"/>
    </row>
    <row r="57" spans="1:7">
      <c r="A57" s="323"/>
      <c r="B57" s="323"/>
      <c r="C57" s="323"/>
      <c r="D57" s="323"/>
      <c r="E57" s="323"/>
      <c r="F57" s="323"/>
      <c r="G57" s="2"/>
    </row>
    <row r="58" spans="1:7">
      <c r="A58" s="323"/>
      <c r="B58" s="323"/>
      <c r="C58" s="323"/>
      <c r="D58" s="323"/>
      <c r="E58" s="323"/>
      <c r="F58" s="323"/>
      <c r="G58" s="2"/>
    </row>
    <row r="59" spans="1:7">
      <c r="A59" s="323"/>
      <c r="B59" s="323"/>
      <c r="C59" s="323"/>
      <c r="D59" s="323"/>
      <c r="E59" s="323"/>
      <c r="F59" s="323"/>
      <c r="G59" s="2"/>
    </row>
    <row r="60" spans="1:7">
      <c r="A60" s="323"/>
      <c r="B60" s="323"/>
      <c r="C60" s="323"/>
      <c r="D60" s="323"/>
      <c r="E60" s="323"/>
      <c r="F60" s="323"/>
      <c r="G60" s="2"/>
    </row>
    <row r="61" spans="1:7">
      <c r="A61" s="323"/>
      <c r="B61" s="323"/>
      <c r="C61" s="323"/>
      <c r="D61" s="323"/>
      <c r="E61" s="323"/>
      <c r="F61" s="323"/>
      <c r="G61" s="2"/>
    </row>
    <row r="62" spans="1:7">
      <c r="A62" s="323"/>
      <c r="B62" s="323"/>
      <c r="C62" s="323"/>
      <c r="D62" s="323"/>
      <c r="E62" s="323"/>
      <c r="F62" s="323"/>
      <c r="G62" s="2"/>
    </row>
    <row r="63" spans="1:7">
      <c r="A63" s="323"/>
      <c r="B63" s="323"/>
      <c r="C63" s="323"/>
      <c r="D63" s="323"/>
      <c r="E63" s="323"/>
      <c r="F63" s="323"/>
    </row>
    <row r="64" spans="1:7">
      <c r="A64" s="323"/>
      <c r="B64" s="323"/>
      <c r="C64" s="323"/>
      <c r="D64" s="323"/>
      <c r="E64" s="323"/>
      <c r="F64" s="323"/>
    </row>
    <row r="65" spans="1:6">
      <c r="A65" s="323"/>
      <c r="B65" s="323"/>
      <c r="C65" s="323"/>
      <c r="D65" s="323"/>
      <c r="E65" s="323"/>
      <c r="F65" s="323"/>
    </row>
  </sheetData>
  <mergeCells count="42">
    <mergeCell ref="A32:D32"/>
    <mergeCell ref="E32:E33"/>
    <mergeCell ref="A33:D33"/>
    <mergeCell ref="A34:D34"/>
    <mergeCell ref="E34:E35"/>
    <mergeCell ref="A35:D35"/>
    <mergeCell ref="E25:E26"/>
    <mergeCell ref="A26:D26"/>
    <mergeCell ref="A27:C27"/>
    <mergeCell ref="E27:E31"/>
    <mergeCell ref="A28:C28"/>
    <mergeCell ref="A29:C29"/>
    <mergeCell ref="A30:C30"/>
    <mergeCell ref="A31:C31"/>
    <mergeCell ref="A25:D25"/>
    <mergeCell ref="A12:D12"/>
    <mergeCell ref="E12:E13"/>
    <mergeCell ref="A13:D13"/>
    <mergeCell ref="A14:D14"/>
    <mergeCell ref="E14:E24"/>
    <mergeCell ref="A15:D15"/>
    <mergeCell ref="A16:D16"/>
    <mergeCell ref="A17:D17"/>
    <mergeCell ref="A18:D18"/>
    <mergeCell ref="A19:D19"/>
    <mergeCell ref="A20:D20"/>
    <mergeCell ref="A21:D21"/>
    <mergeCell ref="A22:D22"/>
    <mergeCell ref="A23:D23"/>
    <mergeCell ref="A24:D24"/>
    <mergeCell ref="A7:C7"/>
    <mergeCell ref="E7:E11"/>
    <mergeCell ref="A8:C8"/>
    <mergeCell ref="A9:C9"/>
    <mergeCell ref="A10:C10"/>
    <mergeCell ref="A11:C11"/>
    <mergeCell ref="A6:C6"/>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zoomScaleSheetLayoutView="100" workbookViewId="0">
      <selection activeCell="F40" sqref="F40"/>
    </sheetView>
  </sheetViews>
  <sheetFormatPr defaultRowHeight="15"/>
  <cols>
    <col min="1" max="1" width="19.5703125" customWidth="1"/>
    <col min="2" max="2" width="35.5703125" customWidth="1"/>
    <col min="3" max="3" width="33.28515625" customWidth="1"/>
    <col min="4" max="4" width="24.7109375" customWidth="1"/>
    <col min="5" max="5" width="14.5703125" customWidth="1"/>
  </cols>
  <sheetData>
    <row r="1" spans="1:5">
      <c r="A1" s="762" t="s">
        <v>951</v>
      </c>
      <c r="B1" s="763"/>
      <c r="C1" s="763"/>
      <c r="D1" s="763"/>
      <c r="E1" s="368"/>
    </row>
    <row r="2" spans="1:5">
      <c r="A2" s="764" t="s">
        <v>3067</v>
      </c>
      <c r="B2" s="765"/>
      <c r="C2" s="765"/>
      <c r="D2" s="765"/>
      <c r="E2" s="410"/>
    </row>
    <row r="3" spans="1:5" ht="15.75" thickBot="1">
      <c r="A3" s="1061" t="s">
        <v>3135</v>
      </c>
      <c r="B3" s="1062"/>
      <c r="C3" s="1062"/>
      <c r="D3" s="1062"/>
      <c r="E3" s="1063"/>
    </row>
    <row r="4" spans="1:5">
      <c r="A4" s="767" t="s">
        <v>3068</v>
      </c>
      <c r="B4" s="768"/>
      <c r="C4" s="768"/>
      <c r="D4" s="768"/>
      <c r="E4" s="771" t="s">
        <v>3122</v>
      </c>
    </row>
    <row r="5" spans="1:5" ht="26.25" customHeight="1" thickBot="1">
      <c r="A5" s="769"/>
      <c r="B5" s="770"/>
      <c r="C5" s="770"/>
      <c r="D5" s="770"/>
      <c r="E5" s="772"/>
    </row>
    <row r="6" spans="1:5" ht="15.75" customHeight="1" thickBot="1">
      <c r="A6" s="1032" t="s">
        <v>3191</v>
      </c>
      <c r="B6" s="1033"/>
      <c r="C6" s="1034"/>
      <c r="D6" s="559" t="s">
        <v>3221</v>
      </c>
      <c r="E6" s="83"/>
    </row>
    <row r="7" spans="1:5">
      <c r="A7" s="1086" t="s">
        <v>3069</v>
      </c>
      <c r="B7" s="1087"/>
      <c r="C7" s="1087"/>
      <c r="D7" s="1088"/>
      <c r="E7" s="756" t="s">
        <v>844</v>
      </c>
    </row>
    <row r="8" spans="1:5">
      <c r="A8" s="747"/>
      <c r="B8" s="748"/>
      <c r="C8" s="748"/>
      <c r="D8" s="749"/>
      <c r="E8" s="757"/>
    </row>
    <row r="9" spans="1:5">
      <c r="A9" s="747"/>
      <c r="B9" s="748"/>
      <c r="C9" s="748"/>
      <c r="D9" s="749"/>
      <c r="E9" s="757"/>
    </row>
    <row r="10" spans="1:5">
      <c r="A10" s="747"/>
      <c r="B10" s="748"/>
      <c r="C10" s="748"/>
      <c r="D10" s="749"/>
      <c r="E10" s="757"/>
    </row>
    <row r="11" spans="1:5" ht="15.75" thickBot="1">
      <c r="A11" s="747"/>
      <c r="B11" s="748"/>
      <c r="C11" s="748"/>
      <c r="D11" s="749"/>
      <c r="E11" s="757"/>
    </row>
    <row r="12" spans="1:5">
      <c r="A12" s="1086" t="s">
        <v>3070</v>
      </c>
      <c r="B12" s="1087"/>
      <c r="C12" s="1087"/>
      <c r="D12" s="1088"/>
      <c r="E12" s="756" t="s">
        <v>837</v>
      </c>
    </row>
    <row r="13" spans="1:5" ht="15.75" thickBot="1">
      <c r="A13" s="747"/>
      <c r="B13" s="748"/>
      <c r="C13" s="748"/>
      <c r="D13" s="749"/>
      <c r="E13" s="757"/>
    </row>
    <row r="14" spans="1:5">
      <c r="A14" s="1086" t="s">
        <v>3071</v>
      </c>
      <c r="B14" s="1087"/>
      <c r="C14" s="1087"/>
      <c r="D14" s="1088"/>
      <c r="E14" s="756" t="s">
        <v>878</v>
      </c>
    </row>
    <row r="15" spans="1:5">
      <c r="A15" s="747"/>
      <c r="B15" s="748"/>
      <c r="C15" s="748"/>
      <c r="D15" s="749"/>
      <c r="E15" s="757"/>
    </row>
    <row r="16" spans="1:5" ht="15.75" thickBot="1">
      <c r="A16" s="747"/>
      <c r="B16" s="748"/>
      <c r="C16" s="748"/>
      <c r="D16" s="749"/>
      <c r="E16" s="757"/>
    </row>
    <row r="17" spans="1:5" ht="24" customHeight="1">
      <c r="A17" s="1086" t="s">
        <v>3072</v>
      </c>
      <c r="B17" s="1087"/>
      <c r="C17" s="1087"/>
      <c r="D17" s="1088"/>
      <c r="E17" s="756" t="s">
        <v>877</v>
      </c>
    </row>
    <row r="18" spans="1:5">
      <c r="A18" s="747"/>
      <c r="B18" s="748"/>
      <c r="C18" s="748"/>
      <c r="D18" s="749"/>
      <c r="E18" s="757"/>
    </row>
    <row r="19" spans="1:5" ht="15.75" thickBot="1">
      <c r="A19" s="747"/>
      <c r="B19" s="748"/>
      <c r="C19" s="748"/>
      <c r="D19" s="749"/>
      <c r="E19" s="757"/>
    </row>
    <row r="20" spans="1:5">
      <c r="A20" s="1086" t="s">
        <v>3073</v>
      </c>
      <c r="B20" s="1087"/>
      <c r="C20" s="1087"/>
      <c r="D20" s="1088"/>
      <c r="E20" s="756" t="s">
        <v>876</v>
      </c>
    </row>
    <row r="21" spans="1:5">
      <c r="A21" s="747"/>
      <c r="B21" s="748"/>
      <c r="C21" s="748"/>
      <c r="D21" s="749"/>
      <c r="E21" s="757"/>
    </row>
  </sheetData>
  <mergeCells count="26">
    <mergeCell ref="A17:D17"/>
    <mergeCell ref="E17:E19"/>
    <mergeCell ref="A18:D18"/>
    <mergeCell ref="A19:D19"/>
    <mergeCell ref="A20:D20"/>
    <mergeCell ref="E20:E21"/>
    <mergeCell ref="A21:D21"/>
    <mergeCell ref="A12:D12"/>
    <mergeCell ref="E12:E13"/>
    <mergeCell ref="A13:D13"/>
    <mergeCell ref="A14:D14"/>
    <mergeCell ref="E14:E16"/>
    <mergeCell ref="A15:D15"/>
    <mergeCell ref="A16:D16"/>
    <mergeCell ref="A7:D7"/>
    <mergeCell ref="E7:E11"/>
    <mergeCell ref="A8:D8"/>
    <mergeCell ref="A9:D9"/>
    <mergeCell ref="A10:D10"/>
    <mergeCell ref="A11:D11"/>
    <mergeCell ref="A6:C6"/>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view="pageBreakPreview" zoomScaleNormal="100" zoomScaleSheetLayoutView="100" workbookViewId="0">
      <selection activeCell="F40" sqref="F40"/>
    </sheetView>
  </sheetViews>
  <sheetFormatPr defaultRowHeight="15"/>
  <cols>
    <col min="1" max="1" width="19.5703125" customWidth="1"/>
    <col min="2" max="2" width="35.5703125" customWidth="1"/>
    <col min="3" max="3" width="33.28515625" customWidth="1"/>
    <col min="4" max="4" width="26.28515625" customWidth="1"/>
    <col min="5" max="5" width="15.42578125" customWidth="1"/>
  </cols>
  <sheetData>
    <row r="1" spans="1:5">
      <c r="A1" s="762" t="s">
        <v>3096</v>
      </c>
      <c r="B1" s="763"/>
      <c r="C1" s="763"/>
      <c r="D1" s="763"/>
      <c r="E1" s="368"/>
    </row>
    <row r="2" spans="1:5">
      <c r="A2" s="764" t="s">
        <v>3097</v>
      </c>
      <c r="B2" s="765"/>
      <c r="C2" s="765"/>
      <c r="D2" s="765"/>
      <c r="E2" s="410"/>
    </row>
    <row r="3" spans="1:5" ht="15.75" thickBot="1">
      <c r="A3" s="1061" t="s">
        <v>3136</v>
      </c>
      <c r="B3" s="1062"/>
      <c r="C3" s="1062"/>
      <c r="D3" s="1062"/>
      <c r="E3" s="1063"/>
    </row>
    <row r="4" spans="1:5">
      <c r="A4" s="767" t="s">
        <v>3157</v>
      </c>
      <c r="B4" s="768"/>
      <c r="C4" s="768"/>
      <c r="D4" s="768"/>
      <c r="E4" s="771" t="s">
        <v>3122</v>
      </c>
    </row>
    <row r="5" spans="1:5" ht="22.5" customHeight="1" thickBot="1">
      <c r="A5" s="769"/>
      <c r="B5" s="770"/>
      <c r="C5" s="770"/>
      <c r="D5" s="770"/>
      <c r="E5" s="772"/>
    </row>
    <row r="6" spans="1:5" ht="15.75" customHeight="1" thickBot="1">
      <c r="A6" s="1032" t="s">
        <v>3191</v>
      </c>
      <c r="B6" s="1033"/>
      <c r="C6" s="1034"/>
      <c r="D6" s="462" t="str">
        <f>Obsah!C4</f>
        <v>(30/06/2016)</v>
      </c>
      <c r="E6" s="83"/>
    </row>
    <row r="7" spans="1:5" ht="15.75" thickBot="1">
      <c r="A7" s="1112" t="s">
        <v>3074</v>
      </c>
      <c r="B7" s="1113"/>
      <c r="C7" s="1113"/>
      <c r="D7" s="1113"/>
      <c r="E7" s="345" t="s">
        <v>72</v>
      </c>
    </row>
    <row r="8" spans="1:5" ht="30" customHeight="1">
      <c r="A8" s="1072" t="s">
        <v>3075</v>
      </c>
      <c r="B8" s="1073"/>
      <c r="C8" s="1073"/>
      <c r="D8" s="1074"/>
      <c r="E8" s="756" t="s">
        <v>69</v>
      </c>
    </row>
    <row r="9" spans="1:5" ht="17.25" customHeight="1">
      <c r="A9" s="1121"/>
      <c r="B9" s="1122"/>
      <c r="C9" s="1122"/>
      <c r="D9" s="1122"/>
      <c r="E9" s="757"/>
    </row>
    <row r="10" spans="1:5" ht="17.25" customHeight="1">
      <c r="A10" s="1121"/>
      <c r="B10" s="1122"/>
      <c r="C10" s="1122"/>
      <c r="D10" s="1122"/>
      <c r="E10" s="757"/>
    </row>
    <row r="11" spans="1:5" ht="17.25" customHeight="1">
      <c r="A11" s="1121"/>
      <c r="B11" s="1122"/>
      <c r="C11" s="1122"/>
      <c r="D11" s="1122"/>
      <c r="E11" s="757"/>
    </row>
    <row r="12" spans="1:5" ht="17.25" customHeight="1">
      <c r="A12" s="1123"/>
      <c r="B12" s="1123"/>
      <c r="C12" s="1123"/>
      <c r="D12" s="1124"/>
      <c r="E12" s="757"/>
    </row>
    <row r="13" spans="1:5" ht="17.25" customHeight="1" thickBot="1">
      <c r="A13" s="1125"/>
      <c r="B13" s="1125"/>
      <c r="C13" s="1125"/>
      <c r="D13" s="1126"/>
      <c r="E13" s="1120"/>
    </row>
    <row r="14" spans="1:5" ht="15.75" thickBot="1">
      <c r="A14" s="1117"/>
      <c r="B14" s="1118"/>
      <c r="C14" s="1118"/>
      <c r="D14" s="1118"/>
      <c r="E14" s="1119"/>
    </row>
    <row r="15" spans="1:5" ht="15" customHeight="1">
      <c r="A15" s="1114" t="s">
        <v>3076</v>
      </c>
      <c r="B15" s="1115"/>
      <c r="C15" s="1115"/>
      <c r="D15" s="1116"/>
      <c r="E15" s="491" t="s">
        <v>76</v>
      </c>
    </row>
    <row r="16" spans="1:5">
      <c r="A16" s="818" t="s">
        <v>22</v>
      </c>
      <c r="B16" s="1129"/>
      <c r="C16" s="1129"/>
      <c r="D16" s="346"/>
      <c r="E16" s="1127"/>
    </row>
    <row r="17" spans="1:5">
      <c r="A17" s="818" t="s">
        <v>3077</v>
      </c>
      <c r="B17" s="819"/>
      <c r="C17" s="9" t="s">
        <v>3074</v>
      </c>
      <c r="D17" s="529"/>
      <c r="E17" s="1127"/>
    </row>
    <row r="18" spans="1:5">
      <c r="A18" s="820"/>
      <c r="B18" s="819"/>
      <c r="C18" s="9" t="s">
        <v>3078</v>
      </c>
      <c r="D18" s="347"/>
      <c r="E18" s="1127"/>
    </row>
    <row r="19" spans="1:5">
      <c r="A19" s="820"/>
      <c r="B19" s="819"/>
      <c r="C19" s="8" t="s">
        <v>3079</v>
      </c>
      <c r="D19" s="530"/>
      <c r="E19" s="1127"/>
    </row>
    <row r="20" spans="1:5">
      <c r="A20" s="1080" t="s">
        <v>3080</v>
      </c>
      <c r="B20" s="1081"/>
      <c r="C20" s="1081"/>
      <c r="D20" s="1133"/>
      <c r="E20" s="1127"/>
    </row>
    <row r="21" spans="1:5">
      <c r="A21" s="1080"/>
      <c r="B21" s="1081"/>
      <c r="C21" s="1081"/>
      <c r="D21" s="1133"/>
      <c r="E21" s="1127"/>
    </row>
    <row r="22" spans="1:5">
      <c r="A22" s="1134" t="s">
        <v>3286</v>
      </c>
      <c r="B22" s="1135"/>
      <c r="C22" s="1135"/>
      <c r="D22" s="1135"/>
      <c r="E22" s="1127"/>
    </row>
    <row r="23" spans="1:5" ht="15.75" thickBot="1">
      <c r="A23" s="782"/>
      <c r="B23" s="783"/>
      <c r="C23" s="783"/>
      <c r="D23" s="783"/>
      <c r="E23" s="1128"/>
    </row>
    <row r="24" spans="1:5" ht="15.75" thickBot="1">
      <c r="A24" s="1130"/>
      <c r="B24" s="1131"/>
      <c r="C24" s="1131"/>
      <c r="D24" s="1131"/>
      <c r="E24" s="1132"/>
    </row>
    <row r="25" spans="1:5">
      <c r="A25" s="1101" t="s">
        <v>3076</v>
      </c>
      <c r="B25" s="1102"/>
      <c r="C25" s="1102"/>
      <c r="D25" s="1103"/>
      <c r="E25" s="531" t="s">
        <v>76</v>
      </c>
    </row>
    <row r="26" spans="1:5">
      <c r="A26" s="1104" t="s">
        <v>22</v>
      </c>
      <c r="B26" s="1105"/>
      <c r="C26" s="1106"/>
      <c r="D26" s="532"/>
      <c r="E26" s="1107"/>
    </row>
    <row r="27" spans="1:5">
      <c r="A27" s="1092" t="s">
        <v>3077</v>
      </c>
      <c r="B27" s="1093"/>
      <c r="C27" s="533" t="s">
        <v>3074</v>
      </c>
      <c r="D27" s="534"/>
      <c r="E27" s="1107"/>
    </row>
    <row r="28" spans="1:5">
      <c r="A28" s="1094"/>
      <c r="B28" s="1095"/>
      <c r="C28" s="533" t="s">
        <v>3078</v>
      </c>
      <c r="D28" s="535"/>
      <c r="E28" s="1107"/>
    </row>
    <row r="29" spans="1:5">
      <c r="A29" s="1096"/>
      <c r="B29" s="1097"/>
      <c r="C29" s="536" t="s">
        <v>3079</v>
      </c>
      <c r="D29" s="537"/>
      <c r="E29" s="1107"/>
    </row>
    <row r="30" spans="1:5">
      <c r="A30" s="1098" t="s">
        <v>3080</v>
      </c>
      <c r="B30" s="1099"/>
      <c r="C30" s="1099"/>
      <c r="D30" s="1100"/>
      <c r="E30" s="1107"/>
    </row>
    <row r="31" spans="1:5">
      <c r="A31" s="1098"/>
      <c r="B31" s="1099"/>
      <c r="C31" s="1099"/>
      <c r="D31" s="1100"/>
      <c r="E31" s="1107"/>
    </row>
    <row r="32" spans="1:5">
      <c r="A32" s="1098" t="s">
        <v>3286</v>
      </c>
      <c r="B32" s="1099"/>
      <c r="C32" s="1099"/>
      <c r="D32" s="1100"/>
      <c r="E32" s="1107"/>
    </row>
    <row r="33" spans="1:5" ht="15.75" thickBot="1">
      <c r="A33" s="1109"/>
      <c r="B33" s="1110"/>
      <c r="C33" s="1110"/>
      <c r="D33" s="1111"/>
      <c r="E33" s="1108"/>
    </row>
    <row r="34" spans="1:5" ht="15.75" thickBot="1">
      <c r="A34" s="1089"/>
      <c r="B34" s="1090"/>
      <c r="C34" s="1090"/>
      <c r="D34" s="1090"/>
      <c r="E34" s="1091"/>
    </row>
    <row r="35" spans="1:5">
      <c r="A35" s="1101" t="s">
        <v>3076</v>
      </c>
      <c r="B35" s="1102"/>
      <c r="C35" s="1102"/>
      <c r="D35" s="1103"/>
      <c r="E35" s="531" t="s">
        <v>76</v>
      </c>
    </row>
    <row r="36" spans="1:5">
      <c r="A36" s="1104" t="s">
        <v>22</v>
      </c>
      <c r="B36" s="1105"/>
      <c r="C36" s="1106"/>
      <c r="D36" s="532"/>
      <c r="E36" s="1107"/>
    </row>
    <row r="37" spans="1:5">
      <c r="A37" s="1092" t="s">
        <v>3077</v>
      </c>
      <c r="B37" s="1093"/>
      <c r="C37" s="533" t="s">
        <v>3074</v>
      </c>
      <c r="D37" s="534"/>
      <c r="E37" s="1107"/>
    </row>
    <row r="38" spans="1:5">
      <c r="A38" s="1094"/>
      <c r="B38" s="1095"/>
      <c r="C38" s="533" t="s">
        <v>3078</v>
      </c>
      <c r="D38" s="535"/>
      <c r="E38" s="1107"/>
    </row>
    <row r="39" spans="1:5">
      <c r="A39" s="1096"/>
      <c r="B39" s="1097"/>
      <c r="C39" s="536" t="s">
        <v>3079</v>
      </c>
      <c r="D39" s="537"/>
      <c r="E39" s="1107"/>
    </row>
    <row r="40" spans="1:5">
      <c r="A40" s="1098" t="s">
        <v>3080</v>
      </c>
      <c r="B40" s="1099"/>
      <c r="C40" s="1099"/>
      <c r="D40" s="1100"/>
      <c r="E40" s="1107"/>
    </row>
    <row r="41" spans="1:5">
      <c r="A41" s="1098"/>
      <c r="B41" s="1099"/>
      <c r="C41" s="1099"/>
      <c r="D41" s="1100"/>
      <c r="E41" s="1107"/>
    </row>
    <row r="42" spans="1:5">
      <c r="A42" s="1098" t="s">
        <v>3286</v>
      </c>
      <c r="B42" s="1099"/>
      <c r="C42" s="1099"/>
      <c r="D42" s="1100"/>
      <c r="E42" s="1107"/>
    </row>
    <row r="43" spans="1:5" ht="15.75" thickBot="1">
      <c r="A43" s="1109"/>
      <c r="B43" s="1110"/>
      <c r="C43" s="1110"/>
      <c r="D43" s="1111"/>
      <c r="E43" s="1108"/>
    </row>
    <row r="44" spans="1:5" ht="15.75" thickBot="1">
      <c r="A44" s="1089"/>
      <c r="B44" s="1090"/>
      <c r="C44" s="1090"/>
      <c r="D44" s="1090"/>
      <c r="E44" s="1091"/>
    </row>
    <row r="45" spans="1:5">
      <c r="A45" s="1101" t="s">
        <v>3076</v>
      </c>
      <c r="B45" s="1102"/>
      <c r="C45" s="1102"/>
      <c r="D45" s="1103"/>
      <c r="E45" s="531" t="s">
        <v>76</v>
      </c>
    </row>
    <row r="46" spans="1:5">
      <c r="A46" s="1104" t="s">
        <v>22</v>
      </c>
      <c r="B46" s="1105"/>
      <c r="C46" s="1106"/>
      <c r="D46" s="532"/>
      <c r="E46" s="1107"/>
    </row>
    <row r="47" spans="1:5">
      <c r="A47" s="1092" t="s">
        <v>3077</v>
      </c>
      <c r="B47" s="1093"/>
      <c r="C47" s="533" t="s">
        <v>3074</v>
      </c>
      <c r="D47" s="534"/>
      <c r="E47" s="1107"/>
    </row>
    <row r="48" spans="1:5">
      <c r="A48" s="1094"/>
      <c r="B48" s="1095"/>
      <c r="C48" s="533" t="s">
        <v>3078</v>
      </c>
      <c r="D48" s="535"/>
      <c r="E48" s="1107"/>
    </row>
    <row r="49" spans="1:5">
      <c r="A49" s="1096"/>
      <c r="B49" s="1097"/>
      <c r="C49" s="536" t="s">
        <v>3079</v>
      </c>
      <c r="D49" s="537"/>
      <c r="E49" s="1107"/>
    </row>
    <row r="50" spans="1:5">
      <c r="A50" s="1098" t="s">
        <v>3080</v>
      </c>
      <c r="B50" s="1099"/>
      <c r="C50" s="1099"/>
      <c r="D50" s="1100"/>
      <c r="E50" s="1107"/>
    </row>
    <row r="51" spans="1:5">
      <c r="A51" s="1098"/>
      <c r="B51" s="1099"/>
      <c r="C51" s="1099"/>
      <c r="D51" s="1100"/>
      <c r="E51" s="1107"/>
    </row>
    <row r="52" spans="1:5">
      <c r="A52" s="1098" t="s">
        <v>3286</v>
      </c>
      <c r="B52" s="1099"/>
      <c r="C52" s="1099"/>
      <c r="D52" s="1100"/>
      <c r="E52" s="1107"/>
    </row>
    <row r="53" spans="1:5" ht="15.75" thickBot="1">
      <c r="A53" s="1109"/>
      <c r="B53" s="1110"/>
      <c r="C53" s="1110"/>
      <c r="D53" s="1111"/>
      <c r="E53" s="1108"/>
    </row>
    <row r="54" spans="1:5" ht="15.75" thickBot="1">
      <c r="A54" s="1089"/>
      <c r="B54" s="1090"/>
      <c r="C54" s="1090"/>
      <c r="D54" s="1090"/>
      <c r="E54" s="1091"/>
    </row>
    <row r="55" spans="1:5">
      <c r="A55" s="1101" t="s">
        <v>3076</v>
      </c>
      <c r="B55" s="1102"/>
      <c r="C55" s="1102"/>
      <c r="D55" s="1103"/>
      <c r="E55" s="531" t="s">
        <v>76</v>
      </c>
    </row>
    <row r="56" spans="1:5">
      <c r="A56" s="1104" t="s">
        <v>22</v>
      </c>
      <c r="B56" s="1105"/>
      <c r="C56" s="1106"/>
      <c r="D56" s="532"/>
      <c r="E56" s="1107"/>
    </row>
    <row r="57" spans="1:5">
      <c r="A57" s="1092" t="s">
        <v>3077</v>
      </c>
      <c r="B57" s="1093"/>
      <c r="C57" s="533" t="s">
        <v>3074</v>
      </c>
      <c r="D57" s="534"/>
      <c r="E57" s="1107"/>
    </row>
    <row r="58" spans="1:5">
      <c r="A58" s="1094"/>
      <c r="B58" s="1095"/>
      <c r="C58" s="533" t="s">
        <v>3078</v>
      </c>
      <c r="D58" s="535"/>
      <c r="E58" s="1107"/>
    </row>
    <row r="59" spans="1:5">
      <c r="A59" s="1096"/>
      <c r="B59" s="1097"/>
      <c r="C59" s="536" t="s">
        <v>3079</v>
      </c>
      <c r="D59" s="537"/>
      <c r="E59" s="1107"/>
    </row>
    <row r="60" spans="1:5">
      <c r="A60" s="1098" t="s">
        <v>3080</v>
      </c>
      <c r="B60" s="1099"/>
      <c r="C60" s="1099"/>
      <c r="D60" s="1100"/>
      <c r="E60" s="1107"/>
    </row>
    <row r="61" spans="1:5">
      <c r="A61" s="1098"/>
      <c r="B61" s="1099"/>
      <c r="C61" s="1099"/>
      <c r="D61" s="1100"/>
      <c r="E61" s="1107"/>
    </row>
    <row r="62" spans="1:5">
      <c r="A62" s="1098" t="s">
        <v>3286</v>
      </c>
      <c r="B62" s="1099"/>
      <c r="C62" s="1099"/>
      <c r="D62" s="1100"/>
      <c r="E62" s="1107"/>
    </row>
    <row r="63" spans="1:5" ht="15.75" thickBot="1">
      <c r="A63" s="1109"/>
      <c r="B63" s="1110"/>
      <c r="C63" s="1110"/>
      <c r="D63" s="1111"/>
      <c r="E63" s="1108"/>
    </row>
    <row r="64" spans="1:5" ht="15.75" thickBot="1">
      <c r="A64" s="1089"/>
      <c r="B64" s="1090"/>
      <c r="C64" s="1090"/>
      <c r="D64" s="1090"/>
      <c r="E64" s="1091"/>
    </row>
    <row r="65" spans="1:5">
      <c r="A65" s="1101" t="s">
        <v>3076</v>
      </c>
      <c r="B65" s="1102"/>
      <c r="C65" s="1102"/>
      <c r="D65" s="1103"/>
      <c r="E65" s="531" t="s">
        <v>76</v>
      </c>
    </row>
    <row r="66" spans="1:5">
      <c r="A66" s="1104" t="s">
        <v>22</v>
      </c>
      <c r="B66" s="1105"/>
      <c r="C66" s="1106"/>
      <c r="D66" s="532"/>
      <c r="E66" s="1107"/>
    </row>
    <row r="67" spans="1:5">
      <c r="A67" s="1092" t="s">
        <v>3077</v>
      </c>
      <c r="B67" s="1093"/>
      <c r="C67" s="533" t="s">
        <v>3074</v>
      </c>
      <c r="D67" s="534"/>
      <c r="E67" s="1107"/>
    </row>
    <row r="68" spans="1:5">
      <c r="A68" s="1094"/>
      <c r="B68" s="1095"/>
      <c r="C68" s="533" t="s">
        <v>3078</v>
      </c>
      <c r="D68" s="535"/>
      <c r="E68" s="1107"/>
    </row>
    <row r="69" spans="1:5">
      <c r="A69" s="1096"/>
      <c r="B69" s="1097"/>
      <c r="C69" s="536" t="s">
        <v>3079</v>
      </c>
      <c r="D69" s="537"/>
      <c r="E69" s="1107"/>
    </row>
    <row r="70" spans="1:5">
      <c r="A70" s="1098" t="s">
        <v>3080</v>
      </c>
      <c r="B70" s="1099"/>
      <c r="C70" s="1099"/>
      <c r="D70" s="1100"/>
      <c r="E70" s="1107"/>
    </row>
    <row r="71" spans="1:5">
      <c r="A71" s="1098"/>
      <c r="B71" s="1099"/>
      <c r="C71" s="1099"/>
      <c r="D71" s="1100"/>
      <c r="E71" s="1107"/>
    </row>
    <row r="72" spans="1:5">
      <c r="A72" s="1098" t="s">
        <v>3286</v>
      </c>
      <c r="B72" s="1099"/>
      <c r="C72" s="1099"/>
      <c r="D72" s="1100"/>
      <c r="E72" s="1107"/>
    </row>
    <row r="73" spans="1:5" ht="15.75" thickBot="1">
      <c r="A73" s="1109"/>
      <c r="B73" s="1110"/>
      <c r="C73" s="1110"/>
      <c r="D73" s="1111"/>
      <c r="E73" s="1108"/>
    </row>
    <row r="74" spans="1:5" ht="15.75" thickBot="1">
      <c r="A74" s="1089"/>
      <c r="B74" s="1090"/>
      <c r="C74" s="1090"/>
      <c r="D74" s="1090"/>
      <c r="E74" s="1091"/>
    </row>
    <row r="75" spans="1:5">
      <c r="A75" s="1101" t="s">
        <v>3076</v>
      </c>
      <c r="B75" s="1102"/>
      <c r="C75" s="1102"/>
      <c r="D75" s="1103"/>
      <c r="E75" s="531" t="s">
        <v>76</v>
      </c>
    </row>
    <row r="76" spans="1:5">
      <c r="A76" s="1104" t="s">
        <v>22</v>
      </c>
      <c r="B76" s="1105"/>
      <c r="C76" s="1106"/>
      <c r="D76" s="532"/>
      <c r="E76" s="1107"/>
    </row>
    <row r="77" spans="1:5">
      <c r="A77" s="1092" t="s">
        <v>3077</v>
      </c>
      <c r="B77" s="1093"/>
      <c r="C77" s="533" t="s">
        <v>3074</v>
      </c>
      <c r="D77" s="534"/>
      <c r="E77" s="1107"/>
    </row>
    <row r="78" spans="1:5">
      <c r="A78" s="1094"/>
      <c r="B78" s="1095"/>
      <c r="C78" s="533" t="s">
        <v>3078</v>
      </c>
      <c r="D78" s="535"/>
      <c r="E78" s="1107"/>
    </row>
    <row r="79" spans="1:5">
      <c r="A79" s="1096"/>
      <c r="B79" s="1097"/>
      <c r="C79" s="536" t="s">
        <v>3079</v>
      </c>
      <c r="D79" s="537"/>
      <c r="E79" s="1107"/>
    </row>
    <row r="80" spans="1:5">
      <c r="A80" s="1098" t="s">
        <v>3080</v>
      </c>
      <c r="B80" s="1099"/>
      <c r="C80" s="1099"/>
      <c r="D80" s="1100"/>
      <c r="E80" s="1107"/>
    </row>
    <row r="81" spans="1:5">
      <c r="A81" s="1098"/>
      <c r="B81" s="1099"/>
      <c r="C81" s="1099"/>
      <c r="D81" s="1100"/>
      <c r="E81" s="1107"/>
    </row>
    <row r="82" spans="1:5">
      <c r="A82" s="1098" t="s">
        <v>3286</v>
      </c>
      <c r="B82" s="1099"/>
      <c r="C82" s="1099"/>
      <c r="D82" s="1100"/>
      <c r="E82" s="1107"/>
    </row>
    <row r="83" spans="1:5" ht="15.75" thickBot="1">
      <c r="A83" s="1109"/>
      <c r="B83" s="1110"/>
      <c r="C83" s="1110"/>
      <c r="D83" s="1111"/>
      <c r="E83" s="1108"/>
    </row>
    <row r="84" spans="1:5" ht="15.75" thickBot="1">
      <c r="A84" s="1089"/>
      <c r="B84" s="1090"/>
      <c r="C84" s="1090"/>
      <c r="D84" s="1090"/>
      <c r="E84" s="1091"/>
    </row>
    <row r="85" spans="1:5">
      <c r="A85" s="1101" t="s">
        <v>3076</v>
      </c>
      <c r="B85" s="1102"/>
      <c r="C85" s="1102"/>
      <c r="D85" s="1103"/>
      <c r="E85" s="531" t="s">
        <v>76</v>
      </c>
    </row>
    <row r="86" spans="1:5">
      <c r="A86" s="1104" t="s">
        <v>22</v>
      </c>
      <c r="B86" s="1105"/>
      <c r="C86" s="1106"/>
      <c r="D86" s="532"/>
      <c r="E86" s="1107"/>
    </row>
    <row r="87" spans="1:5">
      <c r="A87" s="1092" t="s">
        <v>3077</v>
      </c>
      <c r="B87" s="1093"/>
      <c r="C87" s="533" t="s">
        <v>3074</v>
      </c>
      <c r="D87" s="534"/>
      <c r="E87" s="1107"/>
    </row>
    <row r="88" spans="1:5">
      <c r="A88" s="1094"/>
      <c r="B88" s="1095"/>
      <c r="C88" s="533" t="s">
        <v>3078</v>
      </c>
      <c r="D88" s="535"/>
      <c r="E88" s="1107"/>
    </row>
    <row r="89" spans="1:5">
      <c r="A89" s="1096"/>
      <c r="B89" s="1097"/>
      <c r="C89" s="536" t="s">
        <v>3079</v>
      </c>
      <c r="D89" s="537"/>
      <c r="E89" s="1107"/>
    </row>
    <row r="90" spans="1:5">
      <c r="A90" s="1098" t="s">
        <v>3080</v>
      </c>
      <c r="B90" s="1099"/>
      <c r="C90" s="1099"/>
      <c r="D90" s="1100"/>
      <c r="E90" s="1107"/>
    </row>
    <row r="91" spans="1:5">
      <c r="A91" s="1098"/>
      <c r="B91" s="1099"/>
      <c r="C91" s="1099"/>
      <c r="D91" s="1100"/>
      <c r="E91" s="1107"/>
    </row>
    <row r="92" spans="1:5">
      <c r="A92" s="1098" t="s">
        <v>3286</v>
      </c>
      <c r="B92" s="1099"/>
      <c r="C92" s="1099"/>
      <c r="D92" s="1100"/>
      <c r="E92" s="1107"/>
    </row>
    <row r="93" spans="1:5" ht="15.75" thickBot="1">
      <c r="A93" s="1109"/>
      <c r="B93" s="1110"/>
      <c r="C93" s="1110"/>
      <c r="D93" s="1111"/>
      <c r="E93" s="1108"/>
    </row>
    <row r="94" spans="1:5" ht="15.75" thickBot="1">
      <c r="A94" s="1089"/>
      <c r="B94" s="1090"/>
      <c r="C94" s="1090"/>
      <c r="D94" s="1090"/>
      <c r="E94" s="1091"/>
    </row>
    <row r="95" spans="1:5">
      <c r="A95" s="1101" t="s">
        <v>3076</v>
      </c>
      <c r="B95" s="1102"/>
      <c r="C95" s="1102"/>
      <c r="D95" s="1103"/>
      <c r="E95" s="531" t="s">
        <v>76</v>
      </c>
    </row>
    <row r="96" spans="1:5">
      <c r="A96" s="1104" t="s">
        <v>22</v>
      </c>
      <c r="B96" s="1105"/>
      <c r="C96" s="1106"/>
      <c r="D96" s="532"/>
      <c r="E96" s="1107"/>
    </row>
    <row r="97" spans="1:5">
      <c r="A97" s="1092" t="s">
        <v>3077</v>
      </c>
      <c r="B97" s="1093"/>
      <c r="C97" s="533" t="s">
        <v>3074</v>
      </c>
      <c r="D97" s="534"/>
      <c r="E97" s="1107"/>
    </row>
    <row r="98" spans="1:5">
      <c r="A98" s="1094"/>
      <c r="B98" s="1095"/>
      <c r="C98" s="533" t="s">
        <v>3078</v>
      </c>
      <c r="D98" s="535"/>
      <c r="E98" s="1107"/>
    </row>
    <row r="99" spans="1:5">
      <c r="A99" s="1096"/>
      <c r="B99" s="1097"/>
      <c r="C99" s="536" t="s">
        <v>3079</v>
      </c>
      <c r="D99" s="537"/>
      <c r="E99" s="1107"/>
    </row>
    <row r="100" spans="1:5">
      <c r="A100" s="1098" t="s">
        <v>3080</v>
      </c>
      <c r="B100" s="1099"/>
      <c r="C100" s="1099"/>
      <c r="D100" s="1100"/>
      <c r="E100" s="1107"/>
    </row>
    <row r="101" spans="1:5">
      <c r="A101" s="1098"/>
      <c r="B101" s="1099"/>
      <c r="C101" s="1099"/>
      <c r="D101" s="1100"/>
      <c r="E101" s="1107"/>
    </row>
    <row r="102" spans="1:5">
      <c r="A102" s="1098" t="s">
        <v>3286</v>
      </c>
      <c r="B102" s="1099"/>
      <c r="C102" s="1099"/>
      <c r="D102" s="1100"/>
      <c r="E102" s="1107"/>
    </row>
    <row r="103" spans="1:5" ht="15.75" thickBot="1">
      <c r="A103" s="1109"/>
      <c r="B103" s="1110"/>
      <c r="C103" s="1110"/>
      <c r="D103" s="1111"/>
      <c r="E103" s="1108"/>
    </row>
    <row r="104" spans="1:5">
      <c r="A104" s="1089"/>
      <c r="B104" s="1090"/>
      <c r="C104" s="1090"/>
      <c r="D104" s="1090"/>
      <c r="E104" s="1091"/>
    </row>
  </sheetData>
  <mergeCells count="97">
    <mergeCell ref="E96:E103"/>
    <mergeCell ref="A97:B99"/>
    <mergeCell ref="E86:E93"/>
    <mergeCell ref="A87:B89"/>
    <mergeCell ref="A92:D92"/>
    <mergeCell ref="A94:E94"/>
    <mergeCell ref="A95:D95"/>
    <mergeCell ref="A102:D102"/>
    <mergeCell ref="A65:D65"/>
    <mergeCell ref="A66:C66"/>
    <mergeCell ref="E66:E73"/>
    <mergeCell ref="A80:D80"/>
    <mergeCell ref="A81:D81"/>
    <mergeCell ref="A73:D73"/>
    <mergeCell ref="E16:E23"/>
    <mergeCell ref="A16:C16"/>
    <mergeCell ref="A17:B19"/>
    <mergeCell ref="A24:E24"/>
    <mergeCell ref="A20:D20"/>
    <mergeCell ref="A21:D21"/>
    <mergeCell ref="A22:D22"/>
    <mergeCell ref="A23:D23"/>
    <mergeCell ref="A54:E54"/>
    <mergeCell ref="A55:D55"/>
    <mergeCell ref="A56:C56"/>
    <mergeCell ref="E56:E63"/>
    <mergeCell ref="A100:D100"/>
    <mergeCell ref="A93:D93"/>
    <mergeCell ref="A90:D90"/>
    <mergeCell ref="A91:D91"/>
    <mergeCell ref="A60:D60"/>
    <mergeCell ref="A61:D61"/>
    <mergeCell ref="A63:D63"/>
    <mergeCell ref="A70:D70"/>
    <mergeCell ref="A71:D71"/>
    <mergeCell ref="A57:B59"/>
    <mergeCell ref="A62:D62"/>
    <mergeCell ref="A64:E64"/>
    <mergeCell ref="A50:D50"/>
    <mergeCell ref="A40:D40"/>
    <mergeCell ref="A41:D41"/>
    <mergeCell ref="A43:D43"/>
    <mergeCell ref="A44:E44"/>
    <mergeCell ref="A45:D45"/>
    <mergeCell ref="A46:C46"/>
    <mergeCell ref="E46:E53"/>
    <mergeCell ref="A47:B49"/>
    <mergeCell ref="A52:D52"/>
    <mergeCell ref="A51:D51"/>
    <mergeCell ref="A53:D53"/>
    <mergeCell ref="A34:E34"/>
    <mergeCell ref="A35:D35"/>
    <mergeCell ref="A36:C36"/>
    <mergeCell ref="E36:E43"/>
    <mergeCell ref="A37:B39"/>
    <mergeCell ref="A42:D42"/>
    <mergeCell ref="A25:D25"/>
    <mergeCell ref="A26:C26"/>
    <mergeCell ref="E26:E33"/>
    <mergeCell ref="A27:B29"/>
    <mergeCell ref="A30:D30"/>
    <mergeCell ref="A31:D31"/>
    <mergeCell ref="A32:D32"/>
    <mergeCell ref="A33:D33"/>
    <mergeCell ref="A6:C6"/>
    <mergeCell ref="A7:B7"/>
    <mergeCell ref="C7:D7"/>
    <mergeCell ref="A15:D15"/>
    <mergeCell ref="A14:E14"/>
    <mergeCell ref="A8:D8"/>
    <mergeCell ref="E8:E13"/>
    <mergeCell ref="A9:D9"/>
    <mergeCell ref="A10:D10"/>
    <mergeCell ref="A11:D11"/>
    <mergeCell ref="A12:D12"/>
    <mergeCell ref="A13:D13"/>
    <mergeCell ref="A1:D1"/>
    <mergeCell ref="A2:D2"/>
    <mergeCell ref="A3:E3"/>
    <mergeCell ref="A4:D5"/>
    <mergeCell ref="E4:E5"/>
    <mergeCell ref="A104:E104"/>
    <mergeCell ref="A67:B69"/>
    <mergeCell ref="A72:D72"/>
    <mergeCell ref="A74:E74"/>
    <mergeCell ref="A75:D75"/>
    <mergeCell ref="A76:C76"/>
    <mergeCell ref="E76:E83"/>
    <mergeCell ref="A77:B79"/>
    <mergeCell ref="A82:D82"/>
    <mergeCell ref="A84:E84"/>
    <mergeCell ref="A103:D103"/>
    <mergeCell ref="A101:D101"/>
    <mergeCell ref="A83:D83"/>
    <mergeCell ref="A85:D85"/>
    <mergeCell ref="A86:C86"/>
    <mergeCell ref="A96:C9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D27" sqref="D27"/>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20" t="s">
        <v>952</v>
      </c>
      <c r="B1" s="421"/>
      <c r="C1" s="421"/>
      <c r="D1" s="421"/>
      <c r="E1" s="421"/>
      <c r="F1" s="421"/>
      <c r="G1" s="367"/>
      <c r="H1" s="368"/>
      <c r="I1" s="95"/>
    </row>
    <row r="2" spans="1:9" ht="19.5" customHeight="1">
      <c r="A2" s="422" t="s">
        <v>816</v>
      </c>
      <c r="B2" s="377"/>
      <c r="C2" s="377"/>
      <c r="D2" s="377"/>
      <c r="E2" s="377"/>
      <c r="F2" s="377"/>
      <c r="G2" s="364"/>
      <c r="H2" s="410"/>
      <c r="I2" s="95"/>
    </row>
    <row r="3" spans="1:9" ht="15.75" thickBot="1">
      <c r="A3" s="999"/>
      <c r="B3" s="1000"/>
      <c r="C3" s="1000"/>
      <c r="D3" s="1000"/>
      <c r="E3" s="1000"/>
      <c r="F3" s="1000"/>
      <c r="G3" s="1000"/>
      <c r="H3" s="1037"/>
    </row>
    <row r="4" spans="1:9">
      <c r="A4" s="767" t="s">
        <v>816</v>
      </c>
      <c r="B4" s="768"/>
      <c r="C4" s="768"/>
      <c r="D4" s="768"/>
      <c r="E4" s="768"/>
      <c r="F4" s="768"/>
      <c r="G4" s="951"/>
      <c r="H4" s="875" t="s">
        <v>3123</v>
      </c>
    </row>
    <row r="5" spans="1:9" ht="35.25" customHeight="1" thickBot="1">
      <c r="A5" s="877"/>
      <c r="B5" s="878"/>
      <c r="C5" s="878"/>
      <c r="D5" s="878"/>
      <c r="E5" s="878"/>
      <c r="F5" s="878"/>
      <c r="G5" s="952"/>
      <c r="H5" s="889"/>
    </row>
    <row r="6" spans="1:9" ht="15" customHeight="1" thickBot="1">
      <c r="A6" s="773" t="s">
        <v>3191</v>
      </c>
      <c r="B6" s="774"/>
      <c r="C6" s="775"/>
      <c r="D6" s="482" t="str">
        <f>Obsah!C27</f>
        <v>(30/06/2016)</v>
      </c>
      <c r="E6" s="398"/>
      <c r="F6" s="398"/>
      <c r="G6" s="379"/>
      <c r="H6" s="196"/>
    </row>
    <row r="7" spans="1:9" ht="38.1" customHeight="1">
      <c r="A7" s="1148" t="s">
        <v>834</v>
      </c>
      <c r="B7" s="1149"/>
      <c r="C7" s="1150"/>
      <c r="D7" s="117" t="s">
        <v>110</v>
      </c>
      <c r="E7" s="117" t="s">
        <v>109</v>
      </c>
      <c r="F7" s="117" t="s">
        <v>108</v>
      </c>
      <c r="G7" s="117" t="s">
        <v>107</v>
      </c>
      <c r="H7" s="1145" t="s">
        <v>3198</v>
      </c>
    </row>
    <row r="8" spans="1:9" ht="17.25" customHeight="1">
      <c r="A8" s="1151"/>
      <c r="B8" s="1152"/>
      <c r="C8" s="1153"/>
      <c r="D8" s="116" t="s">
        <v>3372</v>
      </c>
      <c r="E8" s="116" t="s">
        <v>3288</v>
      </c>
      <c r="F8" s="116" t="s">
        <v>3289</v>
      </c>
      <c r="G8" s="116" t="s">
        <v>3290</v>
      </c>
      <c r="H8" s="1146"/>
    </row>
    <row r="9" spans="1:9" ht="24.95" customHeight="1">
      <c r="A9" s="1138" t="s">
        <v>833</v>
      </c>
      <c r="B9" s="1136" t="s">
        <v>825</v>
      </c>
      <c r="C9" s="115" t="s">
        <v>831</v>
      </c>
      <c r="D9" s="617"/>
      <c r="E9" s="115"/>
      <c r="F9" s="545"/>
      <c r="G9" s="545"/>
      <c r="H9" s="1146"/>
    </row>
    <row r="10" spans="1:9" ht="38.25">
      <c r="A10" s="971"/>
      <c r="B10" s="1137"/>
      <c r="C10" s="9" t="s">
        <v>830</v>
      </c>
      <c r="D10" s="618"/>
      <c r="E10" s="9"/>
      <c r="F10" s="546"/>
      <c r="G10" s="546"/>
      <c r="H10" s="1146"/>
    </row>
    <row r="11" spans="1:9">
      <c r="A11" s="971"/>
      <c r="B11" s="1137"/>
      <c r="C11" s="9" t="s">
        <v>829</v>
      </c>
      <c r="D11" s="618"/>
      <c r="E11" s="9"/>
      <c r="F11" s="546"/>
      <c r="G11" s="546"/>
      <c r="H11" s="1146"/>
    </row>
    <row r="12" spans="1:9" ht="25.5">
      <c r="A12" s="971"/>
      <c r="B12" s="1137"/>
      <c r="C12" s="9" t="s">
        <v>828</v>
      </c>
      <c r="D12" s="618"/>
      <c r="E12" s="9"/>
      <c r="F12" s="546"/>
      <c r="G12" s="546"/>
      <c r="H12" s="1146"/>
    </row>
    <row r="13" spans="1:9">
      <c r="A13" s="971"/>
      <c r="B13" s="1137"/>
      <c r="C13" s="9" t="s">
        <v>827</v>
      </c>
      <c r="D13" s="618"/>
      <c r="E13" s="9"/>
      <c r="F13" s="546"/>
      <c r="G13" s="546"/>
      <c r="H13" s="1146"/>
    </row>
    <row r="14" spans="1:9" ht="25.5">
      <c r="A14" s="971"/>
      <c r="B14" s="1137" t="s">
        <v>824</v>
      </c>
      <c r="C14" s="9" t="s">
        <v>831</v>
      </c>
      <c r="D14" s="563">
        <v>49206070</v>
      </c>
      <c r="E14" s="563">
        <v>26025400</v>
      </c>
      <c r="F14" s="548">
        <v>46312379</v>
      </c>
      <c r="G14" s="548">
        <v>56799028</v>
      </c>
      <c r="H14" s="1146"/>
    </row>
    <row r="15" spans="1:9" ht="38.25">
      <c r="A15" s="971"/>
      <c r="B15" s="1137"/>
      <c r="C15" s="9" t="s">
        <v>830</v>
      </c>
      <c r="D15" s="563">
        <v>193208</v>
      </c>
      <c r="E15" s="548">
        <v>403093</v>
      </c>
      <c r="F15" s="548">
        <v>788140</v>
      </c>
      <c r="G15" s="548">
        <v>1062527</v>
      </c>
      <c r="H15" s="1146"/>
    </row>
    <row r="16" spans="1:9">
      <c r="A16" s="971"/>
      <c r="B16" s="1137"/>
      <c r="C16" s="9" t="s">
        <v>829</v>
      </c>
      <c r="D16" s="618"/>
      <c r="E16" s="9"/>
      <c r="F16" s="548"/>
      <c r="G16" s="548"/>
      <c r="H16" s="1146"/>
    </row>
    <row r="17" spans="1:8" ht="24.95" customHeight="1">
      <c r="A17" s="971"/>
      <c r="B17" s="1137"/>
      <c r="C17" s="9" t="s">
        <v>828</v>
      </c>
      <c r="D17" s="548">
        <v>362974</v>
      </c>
      <c r="E17" s="548">
        <v>52952</v>
      </c>
      <c r="F17" s="548">
        <v>102168</v>
      </c>
      <c r="G17" s="548"/>
      <c r="H17" s="1146"/>
    </row>
    <row r="18" spans="1:8" ht="15.75" thickBot="1">
      <c r="A18" s="972"/>
      <c r="B18" s="976"/>
      <c r="C18" s="114" t="s">
        <v>827</v>
      </c>
      <c r="D18" s="620"/>
      <c r="E18" s="114"/>
      <c r="F18" s="549"/>
      <c r="G18" s="549"/>
      <c r="H18" s="1147"/>
    </row>
    <row r="19" spans="1:8" ht="23.25" customHeight="1">
      <c r="A19" s="1157" t="s">
        <v>832</v>
      </c>
      <c r="B19" s="1161" t="s">
        <v>831</v>
      </c>
      <c r="C19" s="1162"/>
      <c r="D19" s="627">
        <v>4714221</v>
      </c>
      <c r="E19" s="550">
        <v>3970430</v>
      </c>
      <c r="F19" s="550">
        <v>5322969</v>
      </c>
      <c r="G19" s="550">
        <v>5066339</v>
      </c>
      <c r="H19" s="1163" t="s">
        <v>3199</v>
      </c>
    </row>
    <row r="20" spans="1:8" ht="24.75" customHeight="1">
      <c r="A20" s="1157"/>
      <c r="B20" s="1159" t="s">
        <v>830</v>
      </c>
      <c r="C20" s="1160"/>
      <c r="D20" s="628">
        <v>2104610</v>
      </c>
      <c r="E20" s="551">
        <v>229152</v>
      </c>
      <c r="F20" s="551">
        <v>418671</v>
      </c>
      <c r="G20" s="551">
        <v>247807</v>
      </c>
      <c r="H20" s="1140"/>
    </row>
    <row r="21" spans="1:8">
      <c r="A21" s="1157"/>
      <c r="B21" s="1159" t="s">
        <v>829</v>
      </c>
      <c r="C21" s="1160"/>
      <c r="D21" s="621"/>
      <c r="E21" s="615"/>
      <c r="F21" s="551"/>
      <c r="G21" s="551"/>
      <c r="H21" s="1140"/>
    </row>
    <row r="22" spans="1:8">
      <c r="A22" s="1157"/>
      <c r="B22" s="1159" t="s">
        <v>828</v>
      </c>
      <c r="C22" s="1160"/>
      <c r="D22" s="621"/>
      <c r="E22" s="615"/>
      <c r="F22" s="551"/>
      <c r="G22" s="551"/>
      <c r="H22" s="1140"/>
    </row>
    <row r="23" spans="1:8" ht="15.75" thickBot="1">
      <c r="A23" s="1158"/>
      <c r="B23" s="1154" t="s">
        <v>827</v>
      </c>
      <c r="C23" s="1155"/>
      <c r="D23" s="622"/>
      <c r="E23" s="614"/>
      <c r="F23" s="552"/>
      <c r="G23" s="552"/>
      <c r="H23" s="1141"/>
    </row>
    <row r="24" spans="1:8" ht="15" customHeight="1">
      <c r="A24" s="1156" t="s">
        <v>826</v>
      </c>
      <c r="B24" s="1142" t="s">
        <v>825</v>
      </c>
      <c r="C24" s="399" t="s">
        <v>822</v>
      </c>
      <c r="D24" s="623"/>
      <c r="E24" s="613"/>
      <c r="F24" s="553"/>
      <c r="G24" s="553"/>
      <c r="H24" s="1139" t="s">
        <v>3200</v>
      </c>
    </row>
    <row r="25" spans="1:8">
      <c r="A25" s="1157"/>
      <c r="B25" s="1143"/>
      <c r="C25" s="9" t="s">
        <v>821</v>
      </c>
      <c r="D25" s="618"/>
      <c r="E25" s="9"/>
      <c r="F25" s="548"/>
      <c r="G25" s="548"/>
      <c r="H25" s="1140"/>
    </row>
    <row r="26" spans="1:8">
      <c r="A26" s="1157"/>
      <c r="B26" s="1143"/>
      <c r="C26" s="9" t="s">
        <v>820</v>
      </c>
      <c r="D26" s="618"/>
      <c r="E26" s="9"/>
      <c r="F26" s="548"/>
      <c r="G26" s="548"/>
      <c r="H26" s="1140"/>
    </row>
    <row r="27" spans="1:8">
      <c r="A27" s="1157"/>
      <c r="B27" s="1143"/>
      <c r="C27" s="9" t="s">
        <v>819</v>
      </c>
      <c r="D27" s="618"/>
      <c r="E27" s="9"/>
      <c r="F27" s="548"/>
      <c r="G27" s="548"/>
      <c r="H27" s="1140"/>
    </row>
    <row r="28" spans="1:8">
      <c r="A28" s="1157"/>
      <c r="B28" s="1143"/>
      <c r="C28" s="9" t="s">
        <v>818</v>
      </c>
      <c r="D28" s="618"/>
      <c r="E28" s="9"/>
      <c r="F28" s="548"/>
      <c r="G28" s="548"/>
      <c r="H28" s="1140"/>
    </row>
    <row r="29" spans="1:8" ht="15.75" thickBot="1">
      <c r="A29" s="1157"/>
      <c r="B29" s="1144"/>
      <c r="C29" s="114" t="s">
        <v>817</v>
      </c>
      <c r="D29" s="620"/>
      <c r="E29" s="114"/>
      <c r="F29" s="549"/>
      <c r="G29" s="549"/>
      <c r="H29" s="1140"/>
    </row>
    <row r="30" spans="1:8">
      <c r="A30" s="1157"/>
      <c r="B30" s="1143" t="s">
        <v>824</v>
      </c>
      <c r="C30" s="115" t="s">
        <v>822</v>
      </c>
      <c r="D30" s="540">
        <v>1450000</v>
      </c>
      <c r="E30" s="564">
        <f>196270+126950</f>
        <v>323220</v>
      </c>
      <c r="F30" s="554">
        <v>347310</v>
      </c>
      <c r="G30" s="554">
        <v>407795</v>
      </c>
      <c r="H30" s="1140"/>
    </row>
    <row r="31" spans="1:8">
      <c r="A31" s="1157"/>
      <c r="B31" s="1143"/>
      <c r="C31" s="9" t="s">
        <v>821</v>
      </c>
      <c r="D31" s="619"/>
      <c r="E31" s="563"/>
      <c r="F31" s="548"/>
      <c r="G31" s="548"/>
      <c r="H31" s="1140"/>
    </row>
    <row r="32" spans="1:8">
      <c r="A32" s="1157"/>
      <c r="B32" s="1143"/>
      <c r="C32" s="9" t="s">
        <v>820</v>
      </c>
      <c r="D32" s="541">
        <v>28470</v>
      </c>
      <c r="E32" s="563">
        <f>8520+7860</f>
        <v>16380</v>
      </c>
      <c r="F32" s="548">
        <v>43720</v>
      </c>
      <c r="G32" s="548">
        <v>3805</v>
      </c>
      <c r="H32" s="1140"/>
    </row>
    <row r="33" spans="1:8">
      <c r="A33" s="1157"/>
      <c r="B33" s="1143"/>
      <c r="C33" s="9" t="s">
        <v>819</v>
      </c>
      <c r="D33" s="541">
        <v>13640</v>
      </c>
      <c r="E33" s="563">
        <f>2170+20110</f>
        <v>22280</v>
      </c>
      <c r="F33" s="548">
        <v>28460</v>
      </c>
      <c r="G33" s="548">
        <v>2341</v>
      </c>
      <c r="H33" s="1140"/>
    </row>
    <row r="34" spans="1:8">
      <c r="A34" s="1157"/>
      <c r="B34" s="1143"/>
      <c r="C34" s="9" t="s">
        <v>818</v>
      </c>
      <c r="D34" s="619"/>
      <c r="E34" s="563"/>
      <c r="F34" s="548"/>
      <c r="G34" s="548"/>
      <c r="H34" s="1140"/>
    </row>
    <row r="35" spans="1:8" ht="15.75" thickBot="1">
      <c r="A35" s="1158"/>
      <c r="B35" s="1144"/>
      <c r="C35" s="114" t="s">
        <v>817</v>
      </c>
      <c r="D35" s="542">
        <v>3854350</v>
      </c>
      <c r="E35" s="565">
        <f>2390+3221490</f>
        <v>3223880</v>
      </c>
      <c r="F35" s="549">
        <v>2687290</v>
      </c>
      <c r="G35" s="549">
        <v>4477003</v>
      </c>
      <c r="H35" s="1141"/>
    </row>
    <row r="36" spans="1:8">
      <c r="A36" s="1156" t="s">
        <v>823</v>
      </c>
      <c r="B36" s="1164" t="s">
        <v>822</v>
      </c>
      <c r="C36" s="1165"/>
      <c r="D36" s="624"/>
      <c r="E36" s="616"/>
      <c r="F36" s="555">
        <v>8270</v>
      </c>
      <c r="G36" s="555"/>
      <c r="H36" s="1139" t="s">
        <v>3201</v>
      </c>
    </row>
    <row r="37" spans="1:8">
      <c r="A37" s="1157"/>
      <c r="B37" s="1159" t="s">
        <v>821</v>
      </c>
      <c r="C37" s="1160"/>
      <c r="D37" s="621"/>
      <c r="E37" s="615"/>
      <c r="F37" s="547"/>
      <c r="G37" s="556"/>
      <c r="H37" s="1140"/>
    </row>
    <row r="38" spans="1:8">
      <c r="A38" s="1157"/>
      <c r="B38" s="1159" t="s">
        <v>820</v>
      </c>
      <c r="C38" s="1160"/>
      <c r="D38" s="621"/>
      <c r="E38" s="615"/>
      <c r="F38" s="547"/>
      <c r="G38" s="556"/>
      <c r="H38" s="1140"/>
    </row>
    <row r="39" spans="1:8">
      <c r="A39" s="1157"/>
      <c r="B39" s="1159" t="s">
        <v>819</v>
      </c>
      <c r="C39" s="1160"/>
      <c r="D39" s="621"/>
      <c r="E39" s="615"/>
      <c r="F39" s="547"/>
      <c r="G39" s="556"/>
      <c r="H39" s="1140"/>
    </row>
    <row r="40" spans="1:8">
      <c r="A40" s="1157"/>
      <c r="B40" s="1159" t="s">
        <v>818</v>
      </c>
      <c r="C40" s="1160"/>
      <c r="D40" s="621"/>
      <c r="E40" s="615"/>
      <c r="F40" s="547"/>
      <c r="G40" s="556"/>
      <c r="H40" s="1140"/>
    </row>
    <row r="41" spans="1:8" ht="15.75" thickBot="1">
      <c r="A41" s="1158"/>
      <c r="B41" s="1154" t="s">
        <v>817</v>
      </c>
      <c r="C41" s="1155"/>
      <c r="D41" s="629">
        <v>340</v>
      </c>
      <c r="E41" s="614"/>
      <c r="F41" s="557">
        <v>177150</v>
      </c>
      <c r="G41" s="557">
        <v>47657</v>
      </c>
      <c r="H41" s="114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97" orientation="landscape" r:id="rId1"/>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view="pageBreakPreview" zoomScaleNormal="100" zoomScaleSheetLayoutView="100" workbookViewId="0">
      <selection activeCell="D14" sqref="D14:D15"/>
    </sheetView>
  </sheetViews>
  <sheetFormatPr defaultRowHeight="15"/>
  <cols>
    <col min="1" max="1" width="21.5703125" customWidth="1"/>
    <col min="2" max="2" width="41.42578125" customWidth="1"/>
    <col min="3" max="3" width="24" customWidth="1"/>
    <col min="4" max="4" width="22.85546875" customWidth="1"/>
    <col min="5" max="5" width="23.7109375" customWidth="1"/>
    <col min="6" max="6" width="24.28515625" customWidth="1"/>
    <col min="7" max="7" width="14.5703125" customWidth="1"/>
  </cols>
  <sheetData>
    <row r="1" spans="1:7">
      <c r="A1" s="454" t="s">
        <v>953</v>
      </c>
      <c r="B1" s="367"/>
      <c r="C1" s="367"/>
      <c r="D1" s="367"/>
      <c r="E1" s="367"/>
      <c r="F1" s="367"/>
      <c r="G1" s="368"/>
    </row>
    <row r="2" spans="1:7">
      <c r="A2" s="456" t="s">
        <v>815</v>
      </c>
      <c r="B2" s="364"/>
      <c r="C2" s="364"/>
      <c r="D2" s="364"/>
      <c r="E2" s="364"/>
      <c r="F2" s="364"/>
      <c r="G2" s="410"/>
    </row>
    <row r="3" spans="1:7" ht="15.75" thickBot="1">
      <c r="A3" s="732"/>
      <c r="B3" s="733"/>
      <c r="C3" s="733"/>
      <c r="D3" s="733"/>
      <c r="E3" s="733"/>
      <c r="F3" s="733"/>
      <c r="G3" s="766"/>
    </row>
    <row r="4" spans="1:7" ht="15" customHeight="1">
      <c r="A4" s="767" t="s">
        <v>815</v>
      </c>
      <c r="B4" s="768"/>
      <c r="C4" s="768"/>
      <c r="D4" s="768"/>
      <c r="E4" s="768"/>
      <c r="F4" s="951"/>
      <c r="G4" s="875" t="s">
        <v>3123</v>
      </c>
    </row>
    <row r="5" spans="1:7" ht="30.75" customHeight="1" thickBot="1">
      <c r="A5" s="877"/>
      <c r="B5" s="878"/>
      <c r="C5" s="878"/>
      <c r="D5" s="878"/>
      <c r="E5" s="878"/>
      <c r="F5" s="952"/>
      <c r="G5" s="889"/>
    </row>
    <row r="6" spans="1:7" ht="15" customHeight="1" thickBot="1">
      <c r="A6" s="383" t="s">
        <v>3191</v>
      </c>
      <c r="B6" s="380"/>
      <c r="C6" s="125" t="str">
        <f>Obsah!C27</f>
        <v>(30/06/2016)</v>
      </c>
      <c r="D6" s="126"/>
      <c r="E6" s="126"/>
      <c r="F6" s="379"/>
      <c r="G6" s="483"/>
    </row>
    <row r="7" spans="1:7" ht="38.1" customHeight="1">
      <c r="A7" s="1166" t="s">
        <v>988</v>
      </c>
      <c r="B7" s="1167"/>
      <c r="C7" s="117" t="s">
        <v>110</v>
      </c>
      <c r="D7" s="117" t="s">
        <v>109</v>
      </c>
      <c r="E7" s="117" t="s">
        <v>108</v>
      </c>
      <c r="F7" s="117" t="s">
        <v>107</v>
      </c>
      <c r="G7" s="968" t="s">
        <v>844</v>
      </c>
    </row>
    <row r="8" spans="1:7" ht="15" customHeight="1">
      <c r="A8" s="1168"/>
      <c r="B8" s="1169"/>
      <c r="C8" s="116" t="s">
        <v>3372</v>
      </c>
      <c r="D8" s="116" t="s">
        <v>3288</v>
      </c>
      <c r="E8" s="116" t="s">
        <v>3289</v>
      </c>
      <c r="F8" s="116" t="s">
        <v>3290</v>
      </c>
      <c r="G8" s="969"/>
    </row>
    <row r="9" spans="1:7" ht="15" customHeight="1">
      <c r="A9" s="1157" t="s">
        <v>843</v>
      </c>
      <c r="B9" s="123" t="s">
        <v>842</v>
      </c>
      <c r="C9" s="540">
        <v>23368</v>
      </c>
      <c r="D9" s="540">
        <v>22479</v>
      </c>
      <c r="E9" s="540">
        <v>21999</v>
      </c>
      <c r="F9" s="540">
        <v>21167</v>
      </c>
      <c r="G9" s="969"/>
    </row>
    <row r="10" spans="1:7">
      <c r="A10" s="1157"/>
      <c r="B10" s="121" t="s">
        <v>841</v>
      </c>
      <c r="C10" s="540">
        <v>2614</v>
      </c>
      <c r="D10" s="121"/>
      <c r="E10" s="541">
        <v>1706</v>
      </c>
      <c r="F10" s="541">
        <v>2152</v>
      </c>
      <c r="G10" s="969"/>
    </row>
    <row r="11" spans="1:7" ht="15.75" thickBot="1">
      <c r="A11" s="1158"/>
      <c r="B11" s="119" t="s">
        <v>840</v>
      </c>
      <c r="C11" s="538">
        <v>0</v>
      </c>
      <c r="D11" s="538">
        <v>0</v>
      </c>
      <c r="E11" s="542">
        <v>0</v>
      </c>
      <c r="F11" s="542">
        <v>0</v>
      </c>
      <c r="G11" s="970"/>
    </row>
    <row r="12" spans="1:7">
      <c r="A12" s="1156" t="s">
        <v>839</v>
      </c>
      <c r="B12" s="33" t="s">
        <v>838</v>
      </c>
      <c r="C12" s="544" t="s">
        <v>3373</v>
      </c>
      <c r="D12" s="544" t="s">
        <v>3301</v>
      </c>
      <c r="E12" s="543" t="s">
        <v>3295</v>
      </c>
      <c r="F12" s="543" t="s">
        <v>3291</v>
      </c>
      <c r="G12" s="756" t="s">
        <v>837</v>
      </c>
    </row>
    <row r="13" spans="1:7">
      <c r="A13" s="1157"/>
      <c r="B13" s="121" t="s">
        <v>836</v>
      </c>
      <c r="C13" s="539" t="s">
        <v>3374</v>
      </c>
      <c r="D13" s="539" t="s">
        <v>3302</v>
      </c>
      <c r="E13" s="541" t="s">
        <v>3296</v>
      </c>
      <c r="F13" s="541" t="s">
        <v>3292</v>
      </c>
      <c r="G13" s="757"/>
    </row>
    <row r="14" spans="1:7" ht="15" customHeight="1">
      <c r="A14" s="1157"/>
      <c r="B14" s="121" t="s">
        <v>3102</v>
      </c>
      <c r="C14" s="539" t="s">
        <v>3375</v>
      </c>
      <c r="D14" s="539" t="s">
        <v>3299</v>
      </c>
      <c r="E14" s="541" t="s">
        <v>3297</v>
      </c>
      <c r="F14" s="541" t="s">
        <v>3293</v>
      </c>
      <c r="G14" s="757"/>
    </row>
    <row r="15" spans="1:7" ht="15" customHeight="1" thickBot="1">
      <c r="A15" s="1158"/>
      <c r="B15" s="119" t="s">
        <v>835</v>
      </c>
      <c r="C15" s="538" t="s">
        <v>3376</v>
      </c>
      <c r="D15" s="538" t="s">
        <v>3300</v>
      </c>
      <c r="E15" s="542" t="s">
        <v>3298</v>
      </c>
      <c r="F15" s="542" t="s">
        <v>3294</v>
      </c>
      <c r="G15" s="758"/>
    </row>
    <row r="18" spans="5:5">
      <c r="E18" s="56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A4" sqref="A4:U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62" t="s">
        <v>3095</v>
      </c>
      <c r="B1" s="763"/>
      <c r="C1" s="763"/>
      <c r="D1" s="763"/>
      <c r="E1" s="368"/>
    </row>
    <row r="2" spans="1:6">
      <c r="A2" s="764" t="s">
        <v>852</v>
      </c>
      <c r="B2" s="765"/>
      <c r="C2" s="765"/>
      <c r="D2" s="765"/>
      <c r="E2" s="410"/>
    </row>
    <row r="3" spans="1:6" ht="15.75" thickBot="1">
      <c r="A3" s="732"/>
      <c r="B3" s="733"/>
      <c r="C3" s="733"/>
      <c r="D3" s="733"/>
      <c r="E3" s="766"/>
    </row>
    <row r="4" spans="1:6" ht="20.100000000000001" customHeight="1">
      <c r="A4" s="767" t="s">
        <v>852</v>
      </c>
      <c r="B4" s="768"/>
      <c r="C4" s="768"/>
      <c r="D4" s="768"/>
      <c r="E4" s="771" t="s">
        <v>3124</v>
      </c>
    </row>
    <row r="5" spans="1:6" ht="20.100000000000001" customHeight="1" thickBot="1">
      <c r="A5" s="769"/>
      <c r="B5" s="770"/>
      <c r="C5" s="770"/>
      <c r="D5" s="770"/>
      <c r="E5" s="772"/>
    </row>
    <row r="6" spans="1:6" ht="15.95" customHeight="1" thickBot="1">
      <c r="A6" s="1032" t="s">
        <v>3191</v>
      </c>
      <c r="B6" s="1033"/>
      <c r="C6" s="1034"/>
      <c r="D6" s="464">
        <f>Obsah!C33</f>
        <v>0</v>
      </c>
      <c r="E6" s="15"/>
    </row>
    <row r="7" spans="1:6" ht="15.95" customHeight="1">
      <c r="A7" s="753" t="s">
        <v>53</v>
      </c>
      <c r="B7" s="754"/>
      <c r="C7" s="755"/>
      <c r="D7" s="199"/>
      <c r="E7" s="756" t="s">
        <v>52</v>
      </c>
    </row>
    <row r="8" spans="1:6" ht="30" customHeight="1" thickBot="1">
      <c r="A8" s="1170" t="s">
        <v>854</v>
      </c>
      <c r="B8" s="1171"/>
      <c r="C8" s="1172"/>
      <c r="D8" s="212"/>
      <c r="E8" s="757"/>
    </row>
    <row r="9" spans="1:6" ht="30" customHeight="1" thickBot="1">
      <c r="A9" s="776" t="s">
        <v>853</v>
      </c>
      <c r="B9" s="777"/>
      <c r="C9" s="778"/>
      <c r="D9" s="203"/>
      <c r="E9" s="13" t="s">
        <v>47</v>
      </c>
    </row>
    <row r="10" spans="1:6" ht="15" customHeight="1">
      <c r="A10" s="130"/>
      <c r="B10" s="130"/>
      <c r="C10" s="130"/>
      <c r="D10" s="22"/>
      <c r="E10" s="128"/>
    </row>
    <row r="11" spans="1:6" ht="15" customHeight="1">
      <c r="A11" s="130"/>
      <c r="B11" s="130"/>
      <c r="C11" s="130"/>
      <c r="D11" s="22"/>
      <c r="E11" s="128"/>
    </row>
    <row r="12" spans="1:6" ht="15" customHeight="1">
      <c r="A12" s="130"/>
      <c r="B12" s="130"/>
      <c r="C12" s="130"/>
      <c r="D12" s="131"/>
      <c r="E12" s="128"/>
    </row>
    <row r="13" spans="1:6" ht="15" customHeight="1">
      <c r="A13" s="130"/>
      <c r="B13" s="130"/>
      <c r="C13" s="130"/>
      <c r="D13" s="131"/>
      <c r="E13" s="128"/>
    </row>
    <row r="14" spans="1:6" ht="15" customHeight="1">
      <c r="A14" s="130"/>
      <c r="B14" s="130"/>
      <c r="C14" s="130"/>
      <c r="D14" s="22"/>
      <c r="E14" s="128"/>
      <c r="F14" s="1"/>
    </row>
    <row r="15" spans="1:6" ht="15" customHeight="1">
      <c r="A15" s="130"/>
      <c r="B15" s="130"/>
      <c r="C15" s="130"/>
      <c r="D15" s="22"/>
      <c r="E15" s="128"/>
      <c r="F15" s="1"/>
    </row>
    <row r="16" spans="1:6" ht="15" customHeight="1">
      <c r="A16" s="130"/>
      <c r="B16" s="130"/>
      <c r="C16" s="130"/>
      <c r="D16" s="22"/>
      <c r="E16" s="128"/>
      <c r="F16" s="1"/>
    </row>
    <row r="17" spans="1:6" ht="15" customHeight="1">
      <c r="A17" s="130"/>
      <c r="B17" s="130"/>
      <c r="C17" s="130"/>
      <c r="D17" s="22"/>
      <c r="E17" s="128"/>
      <c r="F17" s="1"/>
    </row>
    <row r="18" spans="1:6" ht="15" customHeight="1">
      <c r="A18" s="130"/>
      <c r="B18" s="130"/>
      <c r="C18" s="130"/>
      <c r="D18" s="131"/>
      <c r="E18" s="128"/>
      <c r="F18" s="1"/>
    </row>
    <row r="19" spans="1:6" ht="15" customHeight="1">
      <c r="A19" s="130"/>
      <c r="B19" s="130"/>
      <c r="C19" s="130"/>
      <c r="D19" s="131"/>
      <c r="E19" s="128"/>
      <c r="F19" s="1"/>
    </row>
    <row r="20" spans="1:6" ht="15" customHeight="1">
      <c r="A20" s="130"/>
      <c r="B20" s="130"/>
      <c r="C20" s="130"/>
      <c r="D20" s="22"/>
      <c r="E20" s="128"/>
      <c r="F20" s="1"/>
    </row>
    <row r="21" spans="1:6" ht="15" customHeight="1">
      <c r="A21" s="130"/>
      <c r="B21" s="130"/>
      <c r="C21" s="130"/>
      <c r="D21" s="22"/>
      <c r="E21" s="128"/>
      <c r="F21" s="1"/>
    </row>
    <row r="22" spans="1:6" ht="15" customHeight="1">
      <c r="A22" s="130"/>
      <c r="B22" s="130"/>
      <c r="C22" s="130"/>
      <c r="D22" s="22"/>
      <c r="E22" s="128"/>
      <c r="F22" s="1"/>
    </row>
    <row r="23" spans="1:6" ht="15" customHeight="1">
      <c r="A23" s="130"/>
      <c r="B23" s="130"/>
      <c r="C23" s="130"/>
      <c r="D23" s="22"/>
      <c r="E23" s="128"/>
      <c r="F23" s="1"/>
    </row>
    <row r="24" spans="1:6" ht="15" customHeight="1">
      <c r="A24" s="130"/>
      <c r="B24" s="130"/>
      <c r="C24" s="130"/>
      <c r="D24" s="131"/>
      <c r="E24" s="128"/>
      <c r="F24" s="1"/>
    </row>
    <row r="25" spans="1:6" ht="15" customHeight="1">
      <c r="A25" s="130"/>
      <c r="B25" s="130"/>
      <c r="C25" s="130"/>
      <c r="D25" s="131"/>
      <c r="E25" s="128"/>
      <c r="F25" s="1"/>
    </row>
    <row r="26" spans="1:6" ht="15" customHeight="1">
      <c r="A26" s="130"/>
      <c r="B26" s="130"/>
      <c r="C26" s="130"/>
      <c r="D26" s="22"/>
      <c r="E26" s="128"/>
      <c r="F26" s="1"/>
    </row>
    <row r="27" spans="1:6" ht="15" customHeight="1">
      <c r="A27" s="130"/>
      <c r="B27" s="130"/>
      <c r="C27" s="130"/>
      <c r="D27" s="22"/>
      <c r="E27" s="128"/>
    </row>
    <row r="28" spans="1:6" ht="15" customHeight="1">
      <c r="A28" s="130"/>
      <c r="B28" s="130"/>
      <c r="C28" s="130"/>
      <c r="D28" s="22"/>
      <c r="E28" s="128"/>
    </row>
    <row r="29" spans="1:6" ht="15" customHeight="1">
      <c r="A29" s="130"/>
      <c r="B29" s="130"/>
      <c r="C29" s="130"/>
      <c r="D29" s="22"/>
      <c r="E29" s="128"/>
    </row>
    <row r="30" spans="1:6" ht="15" customHeight="1">
      <c r="A30" s="130"/>
      <c r="B30" s="130"/>
      <c r="C30" s="130"/>
      <c r="D30" s="131"/>
      <c r="E30" s="128"/>
    </row>
    <row r="31" spans="1:6" ht="15" customHeight="1">
      <c r="A31" s="130"/>
      <c r="B31" s="130"/>
      <c r="C31" s="130"/>
      <c r="D31" s="131"/>
      <c r="E31" s="128"/>
    </row>
    <row r="32" spans="1:6" ht="15" customHeight="1">
      <c r="A32" s="130"/>
      <c r="B32" s="130"/>
      <c r="C32" s="130"/>
      <c r="D32" s="22"/>
      <c r="E32" s="128"/>
    </row>
    <row r="33" spans="1:5" ht="15" customHeight="1">
      <c r="A33" s="130"/>
      <c r="B33" s="130"/>
      <c r="C33" s="130"/>
      <c r="D33" s="22"/>
      <c r="E33" s="128"/>
    </row>
    <row r="34" spans="1:5" ht="15" customHeight="1">
      <c r="A34" s="130"/>
      <c r="B34" s="130"/>
      <c r="C34" s="130"/>
      <c r="D34" s="22"/>
      <c r="E34" s="128"/>
    </row>
    <row r="35" spans="1:5" ht="15" customHeight="1">
      <c r="A35" s="130"/>
      <c r="B35" s="130"/>
      <c r="C35" s="130"/>
      <c r="D35" s="22"/>
      <c r="E35" s="128"/>
    </row>
    <row r="36" spans="1:5" ht="15" customHeight="1">
      <c r="A36" s="130"/>
      <c r="B36" s="130"/>
      <c r="C36" s="130"/>
      <c r="D36" s="131"/>
      <c r="E36" s="128"/>
    </row>
    <row r="37" spans="1:5" ht="15" customHeight="1">
      <c r="A37" s="130"/>
      <c r="B37" s="130"/>
      <c r="C37" s="130"/>
      <c r="D37" s="131"/>
      <c r="E37" s="128"/>
    </row>
    <row r="38" spans="1:5" ht="15" customHeight="1">
      <c r="A38" s="130"/>
      <c r="B38" s="130"/>
      <c r="C38" s="130"/>
      <c r="D38" s="22"/>
      <c r="E38" s="128"/>
    </row>
    <row r="39" spans="1:5" ht="15" customHeight="1">
      <c r="A39" s="130"/>
      <c r="B39" s="130"/>
      <c r="C39" s="130"/>
      <c r="D39" s="22"/>
      <c r="E39" s="128"/>
    </row>
    <row r="40" spans="1:5" ht="15" customHeight="1">
      <c r="A40" s="130"/>
      <c r="B40" s="130"/>
      <c r="C40" s="130"/>
      <c r="D40" s="22"/>
      <c r="E40" s="128"/>
    </row>
    <row r="41" spans="1:5" ht="15" customHeight="1">
      <c r="A41" s="130"/>
      <c r="B41" s="130"/>
      <c r="C41" s="130"/>
      <c r="D41" s="22"/>
      <c r="E41" s="128"/>
    </row>
    <row r="42" spans="1:5" ht="15" customHeight="1">
      <c r="A42" s="130"/>
      <c r="B42" s="130"/>
      <c r="C42" s="130"/>
      <c r="D42" s="131"/>
      <c r="E42" s="128"/>
    </row>
    <row r="43" spans="1:5" ht="15" customHeight="1">
      <c r="A43" s="130"/>
      <c r="B43" s="130"/>
      <c r="C43" s="130"/>
      <c r="D43" s="131"/>
      <c r="E43" s="128"/>
    </row>
    <row r="44" spans="1:5" ht="15" customHeight="1">
      <c r="A44" s="130"/>
      <c r="B44" s="130"/>
      <c r="C44" s="130"/>
      <c r="D44" s="22"/>
      <c r="E44" s="128"/>
    </row>
    <row r="45" spans="1:5" ht="15" customHeight="1">
      <c r="A45" s="130"/>
      <c r="B45" s="130"/>
      <c r="C45" s="130"/>
      <c r="D45" s="22"/>
      <c r="E45" s="128"/>
    </row>
    <row r="46" spans="1:5" ht="15" customHeight="1">
      <c r="A46" s="130"/>
      <c r="B46" s="130"/>
      <c r="C46" s="130"/>
      <c r="D46" s="22"/>
      <c r="E46" s="128"/>
    </row>
    <row r="47" spans="1:5" ht="15" customHeight="1">
      <c r="A47" s="130"/>
      <c r="B47" s="130"/>
      <c r="C47" s="130"/>
      <c r="D47" s="22"/>
      <c r="E47" s="128"/>
    </row>
    <row r="48" spans="1:5" ht="15" customHeight="1">
      <c r="A48" s="130"/>
      <c r="B48" s="130"/>
      <c r="C48" s="130"/>
      <c r="D48" s="131"/>
      <c r="E48" s="128"/>
    </row>
    <row r="49" spans="1:5" ht="15" customHeight="1">
      <c r="A49" s="130"/>
      <c r="B49" s="130"/>
      <c r="C49" s="130"/>
      <c r="D49" s="131"/>
      <c r="E49" s="128"/>
    </row>
    <row r="50" spans="1:5" ht="15" customHeight="1">
      <c r="A50" s="130"/>
      <c r="B50" s="130"/>
      <c r="C50" s="130"/>
      <c r="D50" s="22"/>
      <c r="E50" s="128"/>
    </row>
    <row r="51" spans="1:5" ht="15" customHeight="1">
      <c r="A51" s="130"/>
      <c r="B51" s="130"/>
      <c r="C51" s="130"/>
      <c r="D51" s="22"/>
      <c r="E51" s="128"/>
    </row>
    <row r="52" spans="1:5" ht="15" customHeight="1">
      <c r="A52" s="130"/>
      <c r="B52" s="130"/>
      <c r="C52" s="130"/>
      <c r="D52" s="22"/>
      <c r="E52" s="128"/>
    </row>
    <row r="53" spans="1:5" ht="15" customHeight="1">
      <c r="A53" s="130"/>
      <c r="B53" s="130"/>
      <c r="C53" s="130"/>
      <c r="D53" s="22"/>
      <c r="E53" s="128"/>
    </row>
    <row r="54" spans="1:5" ht="15" customHeight="1">
      <c r="A54" s="130"/>
      <c r="B54" s="130"/>
      <c r="C54" s="130"/>
      <c r="D54" s="131"/>
      <c r="E54" s="128"/>
    </row>
    <row r="55" spans="1:5" ht="15" customHeight="1">
      <c r="A55" s="130"/>
      <c r="B55" s="130"/>
      <c r="C55" s="130"/>
      <c r="D55" s="131"/>
      <c r="E55" s="128"/>
    </row>
    <row r="56" spans="1:5" ht="15" customHeight="1">
      <c r="A56" s="130"/>
      <c r="B56" s="130"/>
      <c r="C56" s="130"/>
      <c r="D56" s="22"/>
      <c r="E56" s="128"/>
    </row>
    <row r="57" spans="1:5" ht="15" customHeight="1">
      <c r="A57" s="130"/>
      <c r="B57" s="130"/>
      <c r="C57" s="130"/>
      <c r="D57" s="22"/>
      <c r="E57" s="128"/>
    </row>
    <row r="58" spans="1:5" ht="15" customHeight="1">
      <c r="A58" s="130"/>
      <c r="B58" s="130"/>
      <c r="C58" s="130"/>
      <c r="D58" s="22"/>
      <c r="E58" s="128"/>
    </row>
    <row r="59" spans="1:5" ht="15" customHeight="1">
      <c r="A59" s="130"/>
      <c r="B59" s="130"/>
      <c r="C59" s="130"/>
      <c r="D59" s="22"/>
      <c r="E59" s="128"/>
    </row>
    <row r="60" spans="1:5" ht="15" customHeight="1">
      <c r="A60" s="130"/>
      <c r="B60" s="130"/>
      <c r="C60" s="130"/>
      <c r="D60" s="131"/>
      <c r="E60" s="128"/>
    </row>
    <row r="61" spans="1:5" ht="15" customHeight="1">
      <c r="A61" s="130"/>
      <c r="B61" s="130"/>
      <c r="C61" s="130"/>
      <c r="D61" s="131"/>
      <c r="E61" s="128"/>
    </row>
    <row r="62" spans="1:5" ht="15" customHeight="1">
      <c r="A62" s="130"/>
      <c r="B62" s="130"/>
      <c r="C62" s="130"/>
      <c r="D62" s="22"/>
      <c r="E62" s="128"/>
    </row>
    <row r="63" spans="1:5" ht="15" customHeight="1">
      <c r="A63" s="130"/>
      <c r="B63" s="130"/>
      <c r="C63" s="130"/>
      <c r="D63" s="22"/>
      <c r="E63" s="128"/>
    </row>
    <row r="64" spans="1:5" ht="15" customHeight="1">
      <c r="A64" s="130"/>
      <c r="B64" s="130"/>
      <c r="C64" s="130"/>
      <c r="D64" s="22"/>
      <c r="E64" s="128"/>
    </row>
    <row r="65" spans="1:5" ht="15" customHeight="1">
      <c r="A65" s="130"/>
      <c r="B65" s="130"/>
      <c r="C65" s="130"/>
      <c r="D65" s="22"/>
      <c r="E65" s="128"/>
    </row>
    <row r="66" spans="1:5" ht="15" customHeight="1">
      <c r="A66" s="130"/>
      <c r="B66" s="130"/>
      <c r="C66" s="130"/>
      <c r="D66" s="131"/>
      <c r="E66" s="128"/>
    </row>
    <row r="67" spans="1:5" ht="15" customHeight="1">
      <c r="A67" s="130"/>
      <c r="B67" s="130"/>
      <c r="C67" s="130"/>
      <c r="D67" s="131"/>
      <c r="E67" s="128"/>
    </row>
    <row r="68" spans="1:5" ht="15" customHeight="1">
      <c r="A68" s="130"/>
      <c r="B68" s="130"/>
      <c r="C68" s="130"/>
      <c r="D68" s="22"/>
      <c r="E68" s="128"/>
    </row>
    <row r="69" spans="1:5" ht="15" customHeight="1">
      <c r="A69" s="130"/>
      <c r="B69" s="130"/>
      <c r="C69" s="130"/>
      <c r="D69" s="22"/>
      <c r="E69" s="128"/>
    </row>
    <row r="70" spans="1:5" ht="15" customHeight="1">
      <c r="A70" s="130"/>
      <c r="B70" s="130"/>
      <c r="C70" s="130"/>
      <c r="D70" s="22"/>
      <c r="E70" s="128"/>
    </row>
    <row r="71" spans="1:5" ht="15" customHeight="1">
      <c r="A71" s="130"/>
      <c r="B71" s="130"/>
      <c r="C71" s="130"/>
      <c r="D71" s="22"/>
      <c r="E71" s="128"/>
    </row>
    <row r="72" spans="1:5" ht="15" customHeight="1">
      <c r="A72" s="130"/>
      <c r="B72" s="130"/>
      <c r="C72" s="130"/>
      <c r="D72" s="131"/>
      <c r="E72" s="128"/>
    </row>
    <row r="73" spans="1:5" ht="30" customHeight="1">
      <c r="A73" s="130"/>
      <c r="B73" s="130"/>
      <c r="C73" s="130"/>
      <c r="D73" s="131"/>
      <c r="E73" s="128"/>
    </row>
    <row r="74" spans="1:5">
      <c r="A74" s="130"/>
      <c r="B74" s="130"/>
      <c r="C74" s="130"/>
      <c r="D74" s="22"/>
      <c r="E74" s="128"/>
    </row>
    <row r="75" spans="1:5" ht="39.950000000000003" customHeight="1">
      <c r="A75" s="130"/>
      <c r="B75" s="130"/>
      <c r="C75" s="130"/>
      <c r="D75" s="22"/>
      <c r="E75" s="128"/>
    </row>
    <row r="76" spans="1:5" ht="30" customHeight="1">
      <c r="A76" s="130"/>
      <c r="B76" s="130"/>
      <c r="C76" s="130"/>
      <c r="D76" s="22"/>
      <c r="E76" s="128"/>
    </row>
    <row r="77" spans="1:5" ht="30" customHeight="1">
      <c r="A77" s="130"/>
      <c r="B77" s="130"/>
      <c r="C77" s="130"/>
      <c r="D77" s="22"/>
      <c r="E77" s="128"/>
    </row>
    <row r="78" spans="1:5" ht="30" customHeight="1">
      <c r="A78" s="130"/>
      <c r="B78" s="130"/>
      <c r="C78" s="130"/>
      <c r="D78" s="131"/>
      <c r="E78" s="128"/>
    </row>
    <row r="79" spans="1:5" ht="30" customHeight="1">
      <c r="A79" s="130"/>
      <c r="B79" s="130"/>
      <c r="C79" s="130"/>
      <c r="D79" s="131"/>
      <c r="E79" s="128"/>
    </row>
    <row r="80" spans="1:5">
      <c r="A80" s="130"/>
      <c r="B80" s="130"/>
      <c r="C80" s="130"/>
      <c r="D80" s="22"/>
      <c r="E80" s="128"/>
    </row>
    <row r="81" spans="1:5" ht="39.950000000000003" customHeight="1">
      <c r="A81" s="130"/>
      <c r="B81" s="130"/>
      <c r="C81" s="130"/>
      <c r="D81" s="22"/>
      <c r="E81" s="128"/>
    </row>
    <row r="82" spans="1:5" ht="30" customHeight="1">
      <c r="A82" s="130"/>
      <c r="B82" s="130"/>
      <c r="C82" s="130"/>
      <c r="D82" s="22"/>
      <c r="E82" s="128"/>
    </row>
    <row r="83" spans="1:5" ht="30" customHeight="1">
      <c r="A83" s="130"/>
      <c r="B83" s="130"/>
      <c r="C83" s="130"/>
      <c r="D83" s="22"/>
      <c r="E83" s="128"/>
    </row>
    <row r="84" spans="1:5" ht="30" customHeight="1">
      <c r="A84" s="130"/>
      <c r="B84" s="130"/>
      <c r="C84" s="130"/>
      <c r="D84" s="131"/>
      <c r="E84" s="128"/>
    </row>
    <row r="85" spans="1:5" ht="30" customHeight="1">
      <c r="A85" s="130"/>
      <c r="B85" s="130"/>
      <c r="C85" s="130"/>
      <c r="D85" s="131"/>
      <c r="E85" s="128"/>
    </row>
    <row r="86" spans="1:5">
      <c r="A86" s="130"/>
      <c r="B86" s="130"/>
      <c r="C86" s="130"/>
      <c r="D86" s="22"/>
      <c r="E86" s="128"/>
    </row>
    <row r="87" spans="1:5" ht="39.950000000000003" customHeight="1">
      <c r="A87" s="130"/>
      <c r="B87" s="130"/>
      <c r="C87" s="130"/>
      <c r="D87" s="22"/>
      <c r="E87" s="128"/>
    </row>
    <row r="88" spans="1:5" ht="30" customHeight="1">
      <c r="A88" s="130"/>
      <c r="B88" s="130"/>
      <c r="C88" s="130"/>
      <c r="D88" s="22"/>
      <c r="E88" s="128"/>
    </row>
    <row r="89" spans="1:5" ht="30" customHeight="1">
      <c r="A89" s="130"/>
      <c r="B89" s="130"/>
      <c r="C89" s="130"/>
      <c r="D89" s="22"/>
      <c r="E89" s="128"/>
    </row>
    <row r="90" spans="1:5" ht="30" customHeight="1">
      <c r="A90" s="130"/>
      <c r="B90" s="130"/>
      <c r="C90" s="130"/>
      <c r="D90" s="131"/>
      <c r="E90" s="128"/>
    </row>
    <row r="91" spans="1:5" ht="30" customHeight="1">
      <c r="A91" s="130"/>
      <c r="B91" s="130"/>
      <c r="C91" s="130"/>
      <c r="D91" s="131"/>
      <c r="E91" s="128"/>
    </row>
    <row r="92" spans="1:5">
      <c r="A92" s="130"/>
      <c r="B92" s="130"/>
      <c r="C92" s="130"/>
      <c r="D92" s="22"/>
      <c r="E92" s="128"/>
    </row>
    <row r="93" spans="1:5" ht="39.950000000000003" customHeight="1">
      <c r="A93" s="130"/>
      <c r="B93" s="130"/>
      <c r="C93" s="130"/>
      <c r="D93" s="22"/>
      <c r="E93" s="128"/>
    </row>
    <row r="94" spans="1:5" ht="30" customHeight="1">
      <c r="A94" s="130"/>
      <c r="B94" s="130"/>
      <c r="C94" s="130"/>
      <c r="D94" s="22"/>
      <c r="E94" s="128"/>
    </row>
    <row r="95" spans="1:5" ht="30" customHeight="1">
      <c r="A95" s="130"/>
      <c r="B95" s="130"/>
      <c r="C95" s="130"/>
      <c r="D95" s="22"/>
      <c r="E95" s="128"/>
    </row>
    <row r="96" spans="1:5" ht="30" customHeight="1">
      <c r="A96" s="130"/>
      <c r="B96" s="130"/>
      <c r="C96" s="130"/>
      <c r="D96" s="131"/>
      <c r="E96" s="128"/>
    </row>
    <row r="97" spans="1:5" ht="30" customHeight="1">
      <c r="A97" s="130"/>
      <c r="B97" s="130"/>
      <c r="C97" s="130"/>
      <c r="D97" s="131"/>
      <c r="E97" s="128"/>
    </row>
    <row r="98" spans="1:5">
      <c r="A98" s="130"/>
      <c r="B98" s="130"/>
      <c r="C98" s="130"/>
      <c r="D98" s="22"/>
      <c r="E98" s="128"/>
    </row>
    <row r="99" spans="1:5" ht="39.950000000000003" customHeight="1">
      <c r="A99" s="130"/>
      <c r="B99" s="130"/>
      <c r="C99" s="130"/>
      <c r="D99" s="22"/>
      <c r="E99" s="128"/>
    </row>
    <row r="100" spans="1:5" ht="30" customHeight="1">
      <c r="A100" s="130"/>
      <c r="B100" s="130"/>
      <c r="C100" s="130"/>
      <c r="D100" s="22"/>
      <c r="E100" s="128"/>
    </row>
    <row r="101" spans="1:5" ht="30" customHeight="1">
      <c r="A101" s="130"/>
      <c r="B101" s="130"/>
      <c r="C101" s="130"/>
      <c r="D101" s="22"/>
      <c r="E101" s="128"/>
    </row>
    <row r="102" spans="1:5" ht="30" customHeight="1">
      <c r="A102" s="130"/>
      <c r="B102" s="130"/>
      <c r="C102" s="130"/>
      <c r="D102" s="131"/>
      <c r="E102" s="128"/>
    </row>
    <row r="103" spans="1:5" ht="30" customHeight="1">
      <c r="A103" s="130"/>
      <c r="B103" s="130"/>
      <c r="C103" s="130"/>
      <c r="D103" s="131"/>
      <c r="E103" s="128"/>
    </row>
    <row r="104" spans="1:5">
      <c r="A104" s="130"/>
      <c r="B104" s="130"/>
      <c r="C104" s="130"/>
      <c r="D104" s="22"/>
      <c r="E104" s="128"/>
    </row>
    <row r="105" spans="1:5" ht="39.950000000000003" customHeight="1">
      <c r="A105" s="130"/>
      <c r="B105" s="130"/>
      <c r="C105" s="130"/>
      <c r="D105" s="22"/>
      <c r="E105" s="128"/>
    </row>
    <row r="106" spans="1:5" ht="30" customHeight="1">
      <c r="A106" s="130"/>
      <c r="B106" s="130"/>
      <c r="C106" s="130"/>
      <c r="D106" s="22"/>
      <c r="E106" s="128"/>
    </row>
    <row r="107" spans="1:5" ht="30" customHeight="1">
      <c r="A107" s="130"/>
      <c r="B107" s="130"/>
      <c r="C107" s="130"/>
      <c r="D107" s="22"/>
      <c r="E107" s="128"/>
    </row>
    <row r="108" spans="1:5" ht="30" customHeight="1">
      <c r="A108" s="130"/>
      <c r="B108" s="130"/>
      <c r="C108" s="130"/>
      <c r="D108" s="131"/>
      <c r="E108" s="128"/>
    </row>
    <row r="109" spans="1:5" ht="30" customHeight="1">
      <c r="A109" s="130"/>
      <c r="B109" s="130"/>
      <c r="C109" s="130"/>
      <c r="D109" s="131"/>
      <c r="E109" s="128"/>
    </row>
    <row r="110" spans="1:5">
      <c r="A110" s="130"/>
      <c r="B110" s="130"/>
      <c r="C110" s="130"/>
      <c r="D110" s="22"/>
      <c r="E110" s="128"/>
    </row>
    <row r="111" spans="1:5" ht="39.950000000000003" customHeight="1">
      <c r="A111" s="130"/>
      <c r="B111" s="130"/>
      <c r="C111" s="130"/>
      <c r="D111" s="22"/>
      <c r="E111" s="128"/>
    </row>
    <row r="112" spans="1:5" ht="30" customHeight="1">
      <c r="A112" s="130"/>
      <c r="B112" s="130"/>
      <c r="C112" s="130"/>
      <c r="D112" s="22"/>
      <c r="E112" s="128"/>
    </row>
    <row r="113" spans="1:5" ht="30" customHeight="1">
      <c r="A113" s="130"/>
      <c r="B113" s="130"/>
      <c r="C113" s="130"/>
      <c r="D113" s="22"/>
      <c r="E113" s="128"/>
    </row>
    <row r="114" spans="1:5" ht="30" customHeight="1">
      <c r="A114" s="130"/>
      <c r="B114" s="130"/>
      <c r="C114" s="130"/>
      <c r="D114" s="131"/>
      <c r="E114" s="128"/>
    </row>
    <row r="115" spans="1:5" ht="30" customHeight="1">
      <c r="A115" s="130"/>
      <c r="B115" s="130"/>
      <c r="C115" s="130"/>
      <c r="D115" s="131"/>
      <c r="E115" s="128"/>
    </row>
    <row r="116" spans="1:5">
      <c r="A116" s="130"/>
      <c r="B116" s="130"/>
      <c r="C116" s="130"/>
      <c r="D116" s="22"/>
      <c r="E116" s="128"/>
    </row>
    <row r="117" spans="1:5" ht="39.950000000000003" customHeight="1">
      <c r="A117" s="130"/>
      <c r="B117" s="130"/>
      <c r="C117" s="130"/>
      <c r="D117" s="22"/>
      <c r="E117" s="128"/>
    </row>
    <row r="118" spans="1:5" ht="30" customHeight="1">
      <c r="A118" s="130"/>
      <c r="B118" s="130"/>
      <c r="C118" s="130"/>
      <c r="D118" s="22"/>
      <c r="E118" s="128"/>
    </row>
    <row r="119" spans="1:5" ht="30" customHeight="1">
      <c r="A119" s="130"/>
      <c r="B119" s="130"/>
      <c r="C119" s="130"/>
      <c r="D119" s="22"/>
      <c r="E119" s="128"/>
    </row>
    <row r="120" spans="1:5" ht="30" customHeight="1">
      <c r="A120" s="130"/>
      <c r="B120" s="130"/>
      <c r="C120" s="130"/>
      <c r="D120" s="131"/>
      <c r="E120" s="128"/>
    </row>
    <row r="121" spans="1:5" ht="30" customHeight="1">
      <c r="A121" s="130"/>
      <c r="B121" s="130"/>
      <c r="C121" s="130"/>
      <c r="D121" s="131"/>
      <c r="E121" s="128"/>
    </row>
    <row r="122" spans="1:5">
      <c r="A122" s="130"/>
      <c r="B122" s="130"/>
      <c r="C122" s="130"/>
      <c r="D122" s="22"/>
      <c r="E122" s="128"/>
    </row>
    <row r="123" spans="1:5" ht="39.950000000000003" customHeight="1">
      <c r="A123" s="130"/>
      <c r="B123" s="130"/>
      <c r="C123" s="130"/>
      <c r="D123" s="22"/>
      <c r="E123" s="128"/>
    </row>
    <row r="124" spans="1:5" ht="30" customHeight="1">
      <c r="A124" s="130"/>
      <c r="B124" s="130"/>
      <c r="C124" s="130"/>
      <c r="D124" s="22"/>
      <c r="E124" s="128"/>
    </row>
    <row r="125" spans="1:5" ht="30" customHeight="1">
      <c r="A125" s="130"/>
      <c r="B125" s="130"/>
      <c r="C125" s="130"/>
      <c r="D125" s="22"/>
      <c r="E125" s="128"/>
    </row>
    <row r="126" spans="1:5" ht="30" customHeight="1">
      <c r="A126" s="130"/>
      <c r="B126" s="130"/>
      <c r="C126" s="130"/>
      <c r="D126" s="131"/>
      <c r="E126" s="128"/>
    </row>
    <row r="127" spans="1:5" ht="30" customHeight="1">
      <c r="A127" s="130"/>
      <c r="B127" s="130"/>
      <c r="C127" s="130"/>
      <c r="D127" s="131"/>
      <c r="E127" s="128"/>
    </row>
    <row r="128" spans="1:5">
      <c r="A128" s="130"/>
      <c r="B128" s="130"/>
      <c r="C128" s="130"/>
      <c r="D128" s="22"/>
      <c r="E128" s="128"/>
    </row>
    <row r="129" spans="1:5" ht="39.950000000000003" customHeight="1">
      <c r="A129" s="130"/>
      <c r="B129" s="130"/>
      <c r="C129" s="130"/>
      <c r="D129" s="22"/>
      <c r="E129" s="128"/>
    </row>
    <row r="130" spans="1:5" ht="30" customHeight="1">
      <c r="A130" s="130"/>
      <c r="B130" s="130"/>
      <c r="C130" s="130"/>
      <c r="D130" s="22"/>
      <c r="E130" s="128"/>
    </row>
    <row r="131" spans="1:5" ht="30" customHeight="1">
      <c r="A131" s="130"/>
      <c r="B131" s="130"/>
      <c r="C131" s="130"/>
      <c r="D131" s="22"/>
      <c r="E131" s="128"/>
    </row>
    <row r="132" spans="1:5" ht="30" customHeight="1">
      <c r="A132" s="130"/>
      <c r="B132" s="130"/>
      <c r="C132" s="130"/>
      <c r="D132" s="131"/>
      <c r="E132" s="128"/>
    </row>
    <row r="133" spans="1:5" ht="30" customHeight="1">
      <c r="A133" s="130"/>
      <c r="B133" s="130"/>
      <c r="C133" s="130"/>
      <c r="D133" s="131"/>
      <c r="E133" s="128"/>
    </row>
    <row r="134" spans="1:5">
      <c r="A134" s="130"/>
      <c r="B134" s="130"/>
      <c r="C134" s="130"/>
      <c r="D134" s="22"/>
      <c r="E134" s="128"/>
    </row>
    <row r="135" spans="1:5" ht="39.950000000000003" customHeight="1">
      <c r="A135" s="130"/>
      <c r="B135" s="130"/>
      <c r="C135" s="130"/>
      <c r="D135" s="22"/>
      <c r="E135" s="128"/>
    </row>
    <row r="136" spans="1:5" ht="30" customHeight="1">
      <c r="A136" s="130"/>
      <c r="B136" s="130"/>
      <c r="C136" s="130"/>
      <c r="D136" s="22"/>
      <c r="E136" s="128"/>
    </row>
    <row r="137" spans="1:5" ht="30" customHeight="1">
      <c r="A137" s="130"/>
      <c r="B137" s="130"/>
      <c r="C137" s="130"/>
      <c r="D137" s="22"/>
      <c r="E137" s="128"/>
    </row>
    <row r="138" spans="1:5" ht="30" customHeight="1">
      <c r="A138" s="130"/>
      <c r="B138" s="130"/>
      <c r="C138" s="130"/>
      <c r="D138" s="131"/>
      <c r="E138" s="128"/>
    </row>
    <row r="139" spans="1:5" ht="30" customHeight="1">
      <c r="A139" s="130"/>
      <c r="B139" s="130"/>
      <c r="C139" s="130"/>
      <c r="D139" s="131"/>
      <c r="E139" s="128"/>
    </row>
    <row r="140" spans="1:5">
      <c r="A140" s="130"/>
      <c r="B140" s="130"/>
      <c r="C140" s="130"/>
      <c r="D140" s="22"/>
      <c r="E140" s="128"/>
    </row>
    <row r="141" spans="1:5" ht="39.950000000000003" customHeight="1">
      <c r="A141" s="130"/>
      <c r="B141" s="130"/>
      <c r="C141" s="130"/>
      <c r="D141" s="22"/>
      <c r="E141" s="128"/>
    </row>
    <row r="142" spans="1:5" ht="30" customHeight="1">
      <c r="A142" s="130"/>
      <c r="B142" s="130"/>
      <c r="C142" s="130"/>
      <c r="D142" s="22"/>
      <c r="E142" s="128"/>
    </row>
    <row r="143" spans="1:5" ht="30" customHeight="1">
      <c r="A143" s="130"/>
      <c r="B143" s="130"/>
      <c r="C143" s="130"/>
      <c r="D143" s="22"/>
      <c r="E143" s="128"/>
    </row>
    <row r="144" spans="1:5" ht="30" customHeight="1">
      <c r="A144" s="130"/>
      <c r="B144" s="130"/>
      <c r="C144" s="130"/>
      <c r="D144" s="131"/>
      <c r="E144" s="128"/>
    </row>
    <row r="145" spans="1:5" ht="30" customHeight="1">
      <c r="A145" s="130"/>
      <c r="B145" s="130"/>
      <c r="C145" s="130"/>
      <c r="D145" s="131"/>
      <c r="E145" s="128"/>
    </row>
    <row r="146" spans="1:5">
      <c r="A146" s="130"/>
      <c r="B146" s="130"/>
      <c r="C146" s="130"/>
      <c r="D146" s="22"/>
      <c r="E146" s="128"/>
    </row>
    <row r="147" spans="1:5" ht="39.950000000000003" customHeight="1">
      <c r="A147" s="130"/>
      <c r="B147" s="130"/>
      <c r="C147" s="130"/>
      <c r="D147" s="22"/>
      <c r="E147" s="128"/>
    </row>
    <row r="148" spans="1:5" ht="30" customHeight="1">
      <c r="A148" s="130"/>
      <c r="B148" s="130"/>
      <c r="C148" s="130"/>
      <c r="D148" s="22"/>
      <c r="E148" s="128"/>
    </row>
    <row r="149" spans="1:5" ht="30" customHeight="1">
      <c r="A149" s="130"/>
      <c r="B149" s="130"/>
      <c r="C149" s="130"/>
      <c r="D149" s="22"/>
      <c r="E149" s="128"/>
    </row>
    <row r="150" spans="1:5" ht="30" customHeight="1">
      <c r="A150" s="130"/>
      <c r="B150" s="130"/>
      <c r="C150" s="130"/>
      <c r="D150" s="131"/>
      <c r="E150" s="128"/>
    </row>
    <row r="151" spans="1:5" ht="30" customHeight="1">
      <c r="A151" s="130"/>
      <c r="B151" s="130"/>
      <c r="C151" s="130"/>
      <c r="D151" s="131"/>
      <c r="E151" s="128"/>
    </row>
    <row r="152" spans="1:5">
      <c r="A152" s="130"/>
      <c r="B152" s="130"/>
      <c r="C152" s="130"/>
      <c r="D152" s="22"/>
      <c r="E152" s="128"/>
    </row>
    <row r="153" spans="1:5" ht="39.950000000000003" customHeight="1">
      <c r="A153" s="130"/>
      <c r="B153" s="130"/>
      <c r="C153" s="130"/>
      <c r="D153" s="22"/>
      <c r="E153" s="128"/>
    </row>
    <row r="154" spans="1:5" ht="30" customHeight="1">
      <c r="A154" s="130"/>
      <c r="B154" s="130"/>
      <c r="C154" s="130"/>
      <c r="D154" s="22"/>
      <c r="E154" s="128"/>
    </row>
    <row r="155" spans="1:5" ht="30" customHeight="1">
      <c r="A155" s="130"/>
      <c r="B155" s="130"/>
      <c r="C155" s="130"/>
      <c r="D155" s="22"/>
      <c r="E155" s="128"/>
    </row>
    <row r="156" spans="1:5" ht="30" customHeight="1">
      <c r="A156" s="130"/>
      <c r="B156" s="130"/>
      <c r="C156" s="130"/>
      <c r="D156" s="131"/>
      <c r="E156" s="128"/>
    </row>
    <row r="157" spans="1:5" ht="30" customHeight="1">
      <c r="A157" s="130"/>
      <c r="B157" s="130"/>
      <c r="C157" s="130"/>
      <c r="D157" s="131"/>
      <c r="E157" s="128"/>
    </row>
    <row r="158" spans="1:5">
      <c r="A158" s="130"/>
      <c r="B158" s="130"/>
      <c r="C158" s="130"/>
      <c r="D158" s="22"/>
      <c r="E158" s="128"/>
    </row>
    <row r="159" spans="1:5" ht="39.950000000000003" customHeight="1">
      <c r="A159" s="130"/>
      <c r="B159" s="130"/>
      <c r="C159" s="130"/>
      <c r="D159" s="22"/>
      <c r="E159" s="128"/>
    </row>
    <row r="160" spans="1:5" ht="30" customHeight="1">
      <c r="A160" s="130"/>
      <c r="B160" s="130"/>
      <c r="C160" s="130"/>
      <c r="D160" s="22"/>
      <c r="E160" s="128"/>
    </row>
    <row r="161" spans="1:5" ht="30" customHeight="1">
      <c r="A161" s="130"/>
      <c r="B161" s="130"/>
      <c r="C161" s="130"/>
      <c r="D161" s="22"/>
      <c r="E161" s="128"/>
    </row>
    <row r="162" spans="1:5" ht="30" customHeight="1">
      <c r="A162" s="130"/>
      <c r="B162" s="130"/>
      <c r="C162" s="130"/>
      <c r="D162" s="131"/>
      <c r="E162" s="128"/>
    </row>
    <row r="163" spans="1:5" ht="30" customHeight="1">
      <c r="A163" s="130"/>
      <c r="B163" s="130"/>
      <c r="C163" s="130"/>
      <c r="D163" s="131"/>
      <c r="E163" s="128"/>
    </row>
    <row r="164" spans="1:5">
      <c r="A164" s="130"/>
      <c r="B164" s="130"/>
      <c r="C164" s="130"/>
      <c r="D164" s="22"/>
      <c r="E164" s="128"/>
    </row>
    <row r="165" spans="1:5" ht="39.950000000000003" customHeight="1">
      <c r="A165" s="130"/>
      <c r="B165" s="130"/>
      <c r="C165" s="130"/>
      <c r="D165" s="22"/>
      <c r="E165" s="128"/>
    </row>
    <row r="166" spans="1:5" ht="30" customHeight="1">
      <c r="A166" s="130"/>
      <c r="B166" s="130"/>
      <c r="C166" s="130"/>
      <c r="D166" s="22"/>
      <c r="E166" s="128"/>
    </row>
    <row r="167" spans="1:5" ht="30" customHeight="1">
      <c r="A167" s="130"/>
      <c r="B167" s="130"/>
      <c r="C167" s="130"/>
      <c r="D167" s="22"/>
      <c r="E167" s="128"/>
    </row>
    <row r="168" spans="1:5" ht="30" customHeight="1">
      <c r="A168" s="130"/>
      <c r="B168" s="130"/>
      <c r="C168" s="130"/>
      <c r="D168" s="131"/>
      <c r="E168" s="128"/>
    </row>
    <row r="169" spans="1:5" ht="30" customHeight="1">
      <c r="A169" s="130"/>
      <c r="B169" s="130"/>
      <c r="C169" s="130"/>
      <c r="D169" s="131"/>
      <c r="E169" s="128"/>
    </row>
    <row r="170" spans="1:5">
      <c r="A170" s="130"/>
      <c r="B170" s="130"/>
      <c r="C170" s="130"/>
      <c r="D170" s="22"/>
      <c r="E170" s="128"/>
    </row>
    <row r="171" spans="1:5" ht="39.950000000000003" customHeight="1">
      <c r="A171" s="130"/>
      <c r="B171" s="130"/>
      <c r="C171" s="130"/>
      <c r="D171" s="22"/>
      <c r="E171" s="128"/>
    </row>
    <row r="172" spans="1:5" ht="30" customHeight="1">
      <c r="A172" s="130"/>
      <c r="B172" s="130"/>
      <c r="C172" s="130"/>
      <c r="D172" s="22"/>
      <c r="E172" s="128"/>
    </row>
    <row r="173" spans="1:5" ht="30" customHeight="1">
      <c r="A173" s="130"/>
      <c r="B173" s="130"/>
      <c r="C173" s="130"/>
      <c r="D173" s="22"/>
      <c r="E173" s="128"/>
    </row>
    <row r="174" spans="1:5" ht="30" customHeight="1">
      <c r="A174" s="130"/>
      <c r="B174" s="130"/>
      <c r="C174" s="130"/>
      <c r="D174" s="131"/>
      <c r="E174" s="128"/>
    </row>
    <row r="175" spans="1:5" ht="30" customHeight="1">
      <c r="A175" s="130"/>
      <c r="B175" s="130"/>
      <c r="C175" s="130"/>
      <c r="D175" s="131"/>
      <c r="E175" s="128"/>
    </row>
    <row r="176" spans="1:5">
      <c r="A176" s="130"/>
      <c r="B176" s="130"/>
      <c r="C176" s="130"/>
      <c r="D176" s="22"/>
      <c r="E176" s="128"/>
    </row>
    <row r="177" spans="1:5" ht="39.950000000000003" customHeight="1">
      <c r="A177" s="130"/>
      <c r="B177" s="130"/>
      <c r="C177" s="130"/>
      <c r="D177" s="22"/>
      <c r="E177" s="128"/>
    </row>
    <row r="178" spans="1:5" ht="30" customHeight="1">
      <c r="A178" s="130"/>
      <c r="B178" s="130"/>
      <c r="C178" s="130"/>
      <c r="D178" s="22"/>
      <c r="E178" s="128"/>
    </row>
    <row r="179" spans="1:5" ht="30" customHeight="1">
      <c r="A179" s="130"/>
      <c r="B179" s="130"/>
      <c r="C179" s="130"/>
      <c r="D179" s="22"/>
      <c r="E179" s="128"/>
    </row>
    <row r="180" spans="1:5" ht="30" customHeight="1">
      <c r="A180" s="130"/>
      <c r="B180" s="130"/>
      <c r="C180" s="130"/>
      <c r="D180" s="131"/>
      <c r="E180" s="128"/>
    </row>
    <row r="181" spans="1:5" ht="30" customHeight="1">
      <c r="A181" s="130"/>
      <c r="B181" s="130"/>
      <c r="C181" s="130"/>
      <c r="D181" s="131"/>
      <c r="E181" s="128"/>
    </row>
    <row r="182" spans="1:5">
      <c r="A182" s="130"/>
      <c r="B182" s="130"/>
      <c r="C182" s="130"/>
      <c r="D182" s="22"/>
      <c r="E182" s="128"/>
    </row>
    <row r="183" spans="1:5" ht="39.950000000000003" customHeight="1">
      <c r="A183" s="130"/>
      <c r="B183" s="130"/>
      <c r="C183" s="130"/>
      <c r="D183" s="22"/>
      <c r="E183" s="128"/>
    </row>
    <row r="184" spans="1:5" ht="30" customHeight="1">
      <c r="A184" s="130"/>
      <c r="B184" s="130"/>
      <c r="C184" s="130"/>
      <c r="D184" s="22"/>
      <c r="E184" s="128"/>
    </row>
    <row r="185" spans="1:5" ht="30" customHeight="1">
      <c r="A185" s="130"/>
      <c r="B185" s="130"/>
      <c r="C185" s="130"/>
      <c r="D185" s="22"/>
      <c r="E185" s="128"/>
    </row>
    <row r="186" spans="1:5" ht="30" customHeight="1">
      <c r="A186" s="130"/>
      <c r="B186" s="130"/>
      <c r="C186" s="130"/>
      <c r="D186" s="131"/>
      <c r="E186" s="128"/>
    </row>
    <row r="187" spans="1:5" ht="30" customHeight="1">
      <c r="A187" s="130"/>
      <c r="B187" s="130"/>
      <c r="C187" s="130"/>
      <c r="D187" s="131"/>
      <c r="E187" s="128"/>
    </row>
    <row r="188" spans="1:5">
      <c r="A188" s="130"/>
      <c r="B188" s="130"/>
      <c r="C188" s="130"/>
      <c r="D188" s="22"/>
      <c r="E188" s="128"/>
    </row>
    <row r="189" spans="1:5" ht="39.950000000000003" customHeight="1">
      <c r="A189" s="130"/>
      <c r="B189" s="130"/>
      <c r="C189" s="130"/>
      <c r="D189" s="22"/>
      <c r="E189" s="128"/>
    </row>
    <row r="190" spans="1:5" ht="30" customHeight="1">
      <c r="A190" s="130"/>
      <c r="B190" s="130"/>
      <c r="C190" s="130"/>
      <c r="D190" s="22"/>
      <c r="E190" s="128"/>
    </row>
    <row r="191" spans="1:5" ht="30" customHeight="1">
      <c r="A191" s="130"/>
      <c r="B191" s="130"/>
      <c r="C191" s="130"/>
      <c r="D191" s="22"/>
      <c r="E191" s="128"/>
    </row>
    <row r="192" spans="1:5" ht="30" customHeight="1">
      <c r="A192" s="130"/>
      <c r="B192" s="130"/>
      <c r="C192" s="130"/>
      <c r="D192" s="131"/>
      <c r="E192" s="128"/>
    </row>
    <row r="193" spans="1:5" ht="30" customHeight="1">
      <c r="A193" s="130"/>
      <c r="B193" s="130"/>
      <c r="C193" s="130"/>
      <c r="D193" s="131"/>
      <c r="E193" s="128"/>
    </row>
    <row r="194" spans="1:5">
      <c r="A194" s="130"/>
      <c r="B194" s="130"/>
      <c r="C194" s="130"/>
      <c r="D194" s="22"/>
      <c r="E194" s="128"/>
    </row>
    <row r="195" spans="1:5" ht="39.950000000000003" customHeight="1">
      <c r="A195" s="130"/>
      <c r="B195" s="130"/>
      <c r="C195" s="130"/>
      <c r="D195" s="22"/>
      <c r="E195" s="128"/>
    </row>
    <row r="196" spans="1:5" ht="30" customHeight="1">
      <c r="A196" s="130"/>
      <c r="B196" s="130"/>
      <c r="C196" s="130"/>
      <c r="D196" s="22"/>
      <c r="E196" s="128"/>
    </row>
    <row r="197" spans="1:5" ht="30" customHeight="1">
      <c r="A197" s="130"/>
      <c r="B197" s="130"/>
      <c r="C197" s="130"/>
      <c r="D197" s="22"/>
      <c r="E197" s="128"/>
    </row>
    <row r="198" spans="1:5" ht="30" customHeight="1">
      <c r="A198" s="130"/>
      <c r="B198" s="130"/>
      <c r="C198" s="130"/>
      <c r="D198" s="131"/>
      <c r="E198" s="128"/>
    </row>
    <row r="199" spans="1:5" ht="30" customHeight="1">
      <c r="A199" s="130"/>
      <c r="B199" s="130"/>
      <c r="C199" s="130"/>
      <c r="D199" s="131"/>
      <c r="E199" s="128"/>
    </row>
    <row r="200" spans="1:5">
      <c r="A200" s="130"/>
      <c r="B200" s="130"/>
      <c r="C200" s="130"/>
      <c r="D200" s="22"/>
      <c r="E200" s="128"/>
    </row>
    <row r="201" spans="1:5" ht="39.950000000000003" customHeight="1">
      <c r="A201" s="130"/>
      <c r="B201" s="130"/>
      <c r="C201" s="130"/>
      <c r="D201" s="22"/>
      <c r="E201" s="128"/>
    </row>
    <row r="202" spans="1:5" ht="30" customHeight="1">
      <c r="A202" s="130"/>
      <c r="B202" s="130"/>
      <c r="C202" s="130"/>
      <c r="D202" s="22"/>
      <c r="E202" s="128"/>
    </row>
    <row r="203" spans="1:5" ht="30" customHeight="1">
      <c r="A203" s="130"/>
      <c r="B203" s="130"/>
      <c r="C203" s="130"/>
      <c r="D203" s="22"/>
      <c r="E203" s="128"/>
    </row>
    <row r="204" spans="1:5" ht="30" customHeight="1">
      <c r="A204" s="130"/>
      <c r="B204" s="130"/>
      <c r="C204" s="130"/>
      <c r="D204" s="131"/>
      <c r="E204" s="128"/>
    </row>
    <row r="205" spans="1:5" ht="30" customHeight="1">
      <c r="A205" s="130"/>
      <c r="B205" s="130"/>
      <c r="C205" s="130"/>
      <c r="D205" s="131"/>
      <c r="E205" s="128"/>
    </row>
    <row r="206" spans="1:5">
      <c r="A206" s="130"/>
      <c r="B206" s="130"/>
      <c r="C206" s="130"/>
      <c r="D206" s="22"/>
      <c r="E206" s="128"/>
    </row>
    <row r="207" spans="1:5" ht="39.950000000000003" customHeight="1">
      <c r="A207" s="130"/>
      <c r="B207" s="130"/>
      <c r="C207" s="130"/>
      <c r="D207" s="22"/>
      <c r="E207" s="128"/>
    </row>
    <row r="208" spans="1:5" ht="30" customHeight="1">
      <c r="A208" s="130"/>
      <c r="B208" s="130"/>
      <c r="C208" s="130"/>
      <c r="D208" s="22"/>
      <c r="E208" s="128"/>
    </row>
    <row r="209" spans="1:5" ht="30" customHeight="1">
      <c r="A209" s="130"/>
      <c r="B209" s="130"/>
      <c r="C209" s="130"/>
      <c r="D209" s="22"/>
      <c r="E209" s="128"/>
    </row>
    <row r="210" spans="1:5" ht="30" customHeight="1">
      <c r="A210" s="130"/>
      <c r="B210" s="130"/>
      <c r="C210" s="130"/>
      <c r="D210" s="131"/>
      <c r="E210" s="128"/>
    </row>
    <row r="211" spans="1:5" ht="30" customHeight="1">
      <c r="A211" s="130"/>
      <c r="B211" s="130"/>
      <c r="C211" s="130"/>
      <c r="D211" s="131"/>
      <c r="E211" s="128"/>
    </row>
    <row r="212" spans="1:5">
      <c r="A212" s="130"/>
      <c r="B212" s="130"/>
      <c r="C212" s="130"/>
      <c r="D212" s="22"/>
      <c r="E212" s="128"/>
    </row>
    <row r="213" spans="1:5" ht="39.950000000000003" customHeight="1">
      <c r="A213" s="130"/>
      <c r="B213" s="130"/>
      <c r="C213" s="130"/>
      <c r="D213" s="22"/>
      <c r="E213" s="128"/>
    </row>
    <row r="214" spans="1:5" ht="30" customHeight="1">
      <c r="A214" s="130"/>
      <c r="B214" s="130"/>
      <c r="C214" s="130"/>
      <c r="D214" s="22"/>
      <c r="E214" s="128"/>
    </row>
    <row r="215" spans="1:5" ht="30" customHeight="1">
      <c r="A215" s="130"/>
      <c r="B215" s="130"/>
      <c r="C215" s="130"/>
      <c r="D215" s="22"/>
      <c r="E215" s="128"/>
    </row>
    <row r="216" spans="1:5" ht="30" customHeight="1">
      <c r="A216" s="130"/>
      <c r="B216" s="130"/>
      <c r="C216" s="130"/>
      <c r="D216" s="131"/>
      <c r="E216" s="128"/>
    </row>
    <row r="217" spans="1:5" ht="30" customHeight="1">
      <c r="A217" s="130"/>
      <c r="B217" s="130"/>
      <c r="C217" s="130"/>
      <c r="D217" s="131"/>
      <c r="E217" s="128"/>
    </row>
    <row r="218" spans="1:5">
      <c r="A218" s="130"/>
      <c r="B218" s="130"/>
      <c r="C218" s="130"/>
      <c r="D218" s="22"/>
      <c r="E218" s="128"/>
    </row>
    <row r="219" spans="1:5" ht="39.950000000000003" customHeight="1">
      <c r="A219" s="130"/>
      <c r="B219" s="130"/>
      <c r="C219" s="130"/>
      <c r="D219" s="22"/>
      <c r="E219" s="128"/>
    </row>
    <row r="220" spans="1:5" ht="30" customHeight="1">
      <c r="A220" s="130"/>
      <c r="B220" s="130"/>
      <c r="C220" s="130"/>
      <c r="D220" s="22"/>
      <c r="E220" s="128"/>
    </row>
    <row r="221" spans="1:5" ht="30" customHeight="1">
      <c r="A221" s="130"/>
      <c r="B221" s="130"/>
      <c r="C221" s="130"/>
      <c r="D221" s="22"/>
      <c r="E221" s="128"/>
    </row>
    <row r="222" spans="1:5" ht="30" customHeight="1">
      <c r="A222" s="130"/>
      <c r="B222" s="130"/>
      <c r="C222" s="130"/>
      <c r="D222" s="131"/>
      <c r="E222" s="128"/>
    </row>
    <row r="223" spans="1:5" ht="30" customHeight="1">
      <c r="A223" s="130"/>
      <c r="B223" s="130"/>
      <c r="C223" s="130"/>
      <c r="D223" s="131"/>
      <c r="E223" s="128"/>
    </row>
    <row r="224" spans="1:5">
      <c r="A224" s="130"/>
      <c r="B224" s="130"/>
      <c r="C224" s="130"/>
      <c r="D224" s="22"/>
      <c r="E224" s="128"/>
    </row>
    <row r="225" spans="1:5" ht="39.950000000000003" customHeight="1">
      <c r="A225" s="130"/>
      <c r="B225" s="130"/>
      <c r="C225" s="130"/>
      <c r="D225" s="22"/>
      <c r="E225" s="128"/>
    </row>
    <row r="226" spans="1:5" ht="30" customHeight="1">
      <c r="A226" s="130"/>
      <c r="B226" s="130"/>
      <c r="C226" s="130"/>
      <c r="D226" s="22"/>
      <c r="E226" s="128"/>
    </row>
    <row r="227" spans="1:5" ht="30" customHeight="1">
      <c r="A227" s="130"/>
      <c r="B227" s="130"/>
      <c r="C227" s="130"/>
      <c r="D227" s="22"/>
      <c r="E227" s="128"/>
    </row>
    <row r="228" spans="1:5" ht="30" customHeight="1">
      <c r="A228" s="130"/>
      <c r="B228" s="130"/>
      <c r="C228" s="130"/>
      <c r="D228" s="131"/>
      <c r="E228" s="128"/>
    </row>
    <row r="229" spans="1:5" ht="30" customHeight="1">
      <c r="A229" s="130"/>
      <c r="B229" s="130"/>
      <c r="C229" s="130"/>
      <c r="D229" s="131"/>
      <c r="E229" s="128"/>
    </row>
    <row r="230" spans="1:5">
      <c r="A230" s="130"/>
      <c r="B230" s="130"/>
      <c r="C230" s="130"/>
      <c r="D230" s="22"/>
      <c r="E230" s="128"/>
    </row>
    <row r="231" spans="1:5" ht="39.950000000000003" customHeight="1">
      <c r="A231" s="130"/>
      <c r="B231" s="130"/>
      <c r="C231" s="130"/>
      <c r="D231" s="22"/>
      <c r="E231" s="128"/>
    </row>
    <row r="232" spans="1:5" ht="30" customHeight="1">
      <c r="A232" s="130"/>
      <c r="B232" s="130"/>
      <c r="C232" s="130"/>
      <c r="D232" s="22"/>
      <c r="E232" s="128"/>
    </row>
    <row r="233" spans="1:5" ht="30" customHeight="1">
      <c r="A233" s="130"/>
      <c r="B233" s="130"/>
      <c r="C233" s="130"/>
      <c r="D233" s="22"/>
      <c r="E233" s="128"/>
    </row>
    <row r="234" spans="1:5" ht="30" customHeight="1">
      <c r="A234" s="130"/>
      <c r="B234" s="130"/>
      <c r="C234" s="130"/>
      <c r="D234" s="131"/>
      <c r="E234" s="128"/>
    </row>
    <row r="235" spans="1:5" ht="30" customHeight="1">
      <c r="A235" s="130"/>
      <c r="B235" s="130"/>
      <c r="C235" s="130"/>
      <c r="D235" s="131"/>
      <c r="E235" s="128"/>
    </row>
    <row r="236" spans="1:5">
      <c r="A236" s="130"/>
      <c r="B236" s="130"/>
      <c r="C236" s="130"/>
      <c r="D236" s="22"/>
      <c r="E236" s="128"/>
    </row>
    <row r="237" spans="1:5" ht="39.950000000000003" customHeight="1">
      <c r="A237" s="130"/>
      <c r="B237" s="130"/>
      <c r="C237" s="130"/>
      <c r="D237" s="22"/>
      <c r="E237" s="128"/>
    </row>
    <row r="238" spans="1:5" ht="30" customHeight="1">
      <c r="A238" s="130"/>
      <c r="B238" s="130"/>
      <c r="C238" s="130"/>
      <c r="D238" s="22"/>
      <c r="E238" s="128"/>
    </row>
    <row r="239" spans="1:5" ht="30" customHeight="1">
      <c r="A239" s="130"/>
      <c r="B239" s="130"/>
      <c r="C239" s="130"/>
      <c r="D239" s="22"/>
      <c r="E239" s="128"/>
    </row>
    <row r="240" spans="1:5" ht="30" customHeight="1">
      <c r="A240" s="130"/>
      <c r="B240" s="130"/>
      <c r="C240" s="130"/>
      <c r="D240" s="131"/>
      <c r="E240" s="128"/>
    </row>
    <row r="241" spans="1:5" ht="30" customHeight="1">
      <c r="A241" s="130"/>
      <c r="B241" s="130"/>
      <c r="C241" s="130"/>
      <c r="D241" s="131"/>
      <c r="E241" s="128"/>
    </row>
    <row r="242" spans="1:5">
      <c r="A242" s="130"/>
      <c r="B242" s="130"/>
      <c r="C242" s="130"/>
      <c r="D242" s="22"/>
      <c r="E242" s="128"/>
    </row>
    <row r="243" spans="1:5" ht="39.950000000000003" customHeight="1">
      <c r="A243" s="130"/>
      <c r="B243" s="130"/>
      <c r="C243" s="130"/>
      <c r="D243" s="22"/>
      <c r="E243" s="128"/>
    </row>
    <row r="244" spans="1:5" ht="30" customHeight="1">
      <c r="A244" s="130"/>
      <c r="B244" s="130"/>
      <c r="C244" s="130"/>
      <c r="D244" s="22"/>
      <c r="E244" s="128"/>
    </row>
    <row r="245" spans="1:5" ht="30" customHeight="1">
      <c r="A245" s="130"/>
      <c r="B245" s="130"/>
      <c r="C245" s="130"/>
      <c r="D245" s="22"/>
      <c r="E245" s="128"/>
    </row>
    <row r="246" spans="1:5" ht="30" customHeight="1">
      <c r="A246" s="130"/>
      <c r="B246" s="130"/>
      <c r="C246" s="130"/>
      <c r="D246" s="131"/>
      <c r="E246" s="128"/>
    </row>
    <row r="247" spans="1:5" ht="30" customHeight="1">
      <c r="A247" s="130"/>
      <c r="B247" s="130"/>
      <c r="C247" s="130"/>
      <c r="D247" s="131"/>
      <c r="E247" s="128"/>
    </row>
    <row r="248" spans="1:5">
      <c r="A248" s="130"/>
      <c r="B248" s="130"/>
      <c r="C248" s="130"/>
      <c r="D248" s="22"/>
      <c r="E248" s="128"/>
    </row>
    <row r="249" spans="1:5" ht="39.950000000000003" customHeight="1">
      <c r="A249" s="130"/>
      <c r="B249" s="130"/>
      <c r="C249" s="130"/>
      <c r="D249" s="22"/>
      <c r="E249" s="128"/>
    </row>
    <row r="250" spans="1:5" ht="30" customHeight="1">
      <c r="A250" s="130"/>
      <c r="B250" s="130"/>
      <c r="C250" s="130"/>
      <c r="D250" s="22"/>
      <c r="E250" s="128"/>
    </row>
    <row r="251" spans="1:5" ht="30" customHeight="1">
      <c r="A251" s="130"/>
      <c r="B251" s="130"/>
      <c r="C251" s="130"/>
      <c r="D251" s="22"/>
      <c r="E251" s="128"/>
    </row>
    <row r="252" spans="1:5" ht="30" customHeight="1">
      <c r="A252" s="130"/>
      <c r="B252" s="130"/>
      <c r="C252" s="130"/>
      <c r="D252" s="131"/>
      <c r="E252" s="128"/>
    </row>
    <row r="253" spans="1:5" ht="30" customHeight="1">
      <c r="A253" s="130"/>
      <c r="B253" s="130"/>
      <c r="C253" s="130"/>
      <c r="D253" s="131"/>
      <c r="E253" s="128"/>
    </row>
    <row r="254" spans="1:5">
      <c r="A254" s="130"/>
      <c r="B254" s="130"/>
      <c r="C254" s="130"/>
      <c r="D254" s="22"/>
      <c r="E254" s="128"/>
    </row>
    <row r="255" spans="1:5" ht="39.950000000000003" customHeight="1">
      <c r="A255" s="130"/>
      <c r="B255" s="130"/>
      <c r="C255" s="130"/>
      <c r="D255" s="22"/>
      <c r="E255" s="128"/>
    </row>
    <row r="256" spans="1:5" ht="30" customHeight="1">
      <c r="A256" s="130"/>
      <c r="B256" s="130"/>
      <c r="C256" s="130"/>
      <c r="D256" s="22"/>
      <c r="E256" s="128"/>
    </row>
    <row r="257" spans="1:5" ht="30" customHeight="1">
      <c r="A257" s="130"/>
      <c r="B257" s="130"/>
      <c r="C257" s="130"/>
      <c r="D257" s="22"/>
      <c r="E257" s="128"/>
    </row>
    <row r="258" spans="1:5" ht="30" customHeight="1">
      <c r="A258" s="130"/>
      <c r="B258" s="130"/>
      <c r="C258" s="130"/>
      <c r="D258" s="131"/>
      <c r="E258" s="128"/>
    </row>
    <row r="259" spans="1:5" ht="30" customHeight="1">
      <c r="A259" s="130"/>
      <c r="B259" s="130"/>
      <c r="C259" s="130"/>
      <c r="D259" s="131"/>
      <c r="E259" s="128"/>
    </row>
    <row r="260" spans="1:5">
      <c r="A260" s="130"/>
      <c r="B260" s="130"/>
      <c r="C260" s="130"/>
      <c r="D260" s="22"/>
      <c r="E260" s="128"/>
    </row>
    <row r="261" spans="1:5" ht="39.950000000000003" customHeight="1">
      <c r="A261" s="130"/>
      <c r="B261" s="130"/>
      <c r="C261" s="130"/>
      <c r="D261" s="22"/>
      <c r="E261" s="128"/>
    </row>
    <row r="262" spans="1:5" ht="30" customHeight="1">
      <c r="A262" s="130"/>
      <c r="B262" s="130"/>
      <c r="C262" s="130"/>
      <c r="D262" s="22"/>
      <c r="E262" s="128"/>
    </row>
    <row r="263" spans="1:5" ht="30" customHeight="1">
      <c r="A263" s="130"/>
      <c r="B263" s="130"/>
      <c r="C263" s="130"/>
      <c r="D263" s="22"/>
      <c r="E263" s="128"/>
    </row>
    <row r="264" spans="1:5" ht="30" customHeight="1">
      <c r="A264" s="130"/>
      <c r="B264" s="130"/>
      <c r="C264" s="130"/>
      <c r="D264" s="131"/>
      <c r="E264" s="128"/>
    </row>
    <row r="265" spans="1:5" ht="30" customHeight="1">
      <c r="A265" s="130"/>
      <c r="B265" s="130"/>
      <c r="C265" s="130"/>
      <c r="D265" s="131"/>
      <c r="E265" s="128"/>
    </row>
    <row r="266" spans="1:5">
      <c r="A266" s="130"/>
      <c r="B266" s="130"/>
      <c r="C266" s="130"/>
      <c r="D266" s="22"/>
      <c r="E266" s="128"/>
    </row>
    <row r="267" spans="1:5" ht="39.950000000000003" customHeight="1">
      <c r="A267" s="130"/>
      <c r="B267" s="130"/>
      <c r="C267" s="130"/>
      <c r="D267" s="22"/>
      <c r="E267" s="128"/>
    </row>
    <row r="268" spans="1:5" ht="30" customHeight="1">
      <c r="A268" s="130"/>
      <c r="B268" s="130"/>
      <c r="C268" s="130"/>
      <c r="D268" s="22"/>
      <c r="E268" s="128"/>
    </row>
    <row r="269" spans="1:5" ht="30" customHeight="1">
      <c r="A269" s="130"/>
      <c r="B269" s="130"/>
      <c r="C269" s="130"/>
      <c r="D269" s="22"/>
      <c r="E269" s="128"/>
    </row>
    <row r="270" spans="1:5" ht="30" customHeight="1">
      <c r="A270" s="130"/>
      <c r="B270" s="130"/>
      <c r="C270" s="130"/>
      <c r="D270" s="131"/>
      <c r="E270" s="128"/>
    </row>
    <row r="271" spans="1:5" ht="30" customHeight="1">
      <c r="A271" s="130"/>
      <c r="B271" s="130"/>
      <c r="C271" s="130"/>
      <c r="D271" s="131"/>
      <c r="E271" s="128"/>
    </row>
    <row r="272" spans="1:5">
      <c r="A272" s="130"/>
      <c r="B272" s="130"/>
      <c r="C272" s="130"/>
      <c r="D272" s="22"/>
      <c r="E272" s="128"/>
    </row>
    <row r="273" spans="1:5" ht="39.950000000000003" customHeight="1">
      <c r="A273" s="130"/>
      <c r="B273" s="130"/>
      <c r="C273" s="130"/>
      <c r="D273" s="22"/>
      <c r="E273" s="128"/>
    </row>
    <row r="274" spans="1:5" ht="30" customHeight="1">
      <c r="A274" s="130"/>
      <c r="B274" s="130"/>
      <c r="C274" s="130"/>
      <c r="D274" s="22"/>
      <c r="E274" s="128"/>
    </row>
    <row r="275" spans="1:5" ht="30" customHeight="1">
      <c r="A275" s="130"/>
      <c r="B275" s="130"/>
      <c r="C275" s="130"/>
      <c r="D275" s="22"/>
      <c r="E275" s="128"/>
    </row>
    <row r="276" spans="1:5" ht="30" customHeight="1">
      <c r="A276" s="130"/>
      <c r="B276" s="130"/>
      <c r="C276" s="130"/>
      <c r="D276" s="131"/>
      <c r="E276" s="128"/>
    </row>
    <row r="277" spans="1:5" ht="30" customHeight="1">
      <c r="A277" s="130"/>
      <c r="B277" s="130"/>
      <c r="C277" s="130"/>
      <c r="D277" s="131"/>
      <c r="E277" s="128"/>
    </row>
    <row r="278" spans="1:5">
      <c r="A278" s="130"/>
      <c r="B278" s="130"/>
      <c r="C278" s="130"/>
      <c r="D278" s="22"/>
      <c r="E278" s="128"/>
    </row>
    <row r="279" spans="1:5" ht="39.950000000000003" customHeight="1">
      <c r="A279" s="130"/>
      <c r="B279" s="130"/>
      <c r="C279" s="130"/>
      <c r="D279" s="22"/>
      <c r="E279" s="128"/>
    </row>
    <row r="280" spans="1:5" ht="30" customHeight="1">
      <c r="A280" s="130"/>
      <c r="B280" s="130"/>
      <c r="C280" s="130"/>
      <c r="D280" s="22"/>
      <c r="E280" s="128"/>
    </row>
    <row r="281" spans="1:5" ht="30" customHeight="1">
      <c r="A281" s="130"/>
      <c r="B281" s="130"/>
      <c r="C281" s="130"/>
      <c r="D281" s="22"/>
      <c r="E281" s="128"/>
    </row>
    <row r="282" spans="1:5" ht="30" customHeight="1">
      <c r="A282" s="130"/>
      <c r="B282" s="130"/>
      <c r="C282" s="130"/>
      <c r="D282" s="131"/>
      <c r="E282" s="128"/>
    </row>
    <row r="283" spans="1:5" ht="30" customHeight="1">
      <c r="A283" s="130"/>
      <c r="B283" s="130"/>
      <c r="C283" s="130"/>
      <c r="D283" s="131"/>
      <c r="E283" s="128"/>
    </row>
    <row r="284" spans="1:5">
      <c r="A284" s="130"/>
      <c r="B284" s="130"/>
      <c r="C284" s="130"/>
      <c r="D284" s="22"/>
      <c r="E284" s="128"/>
    </row>
    <row r="285" spans="1:5" ht="39.950000000000003" customHeight="1">
      <c r="A285" s="130"/>
      <c r="B285" s="130"/>
      <c r="C285" s="130"/>
      <c r="D285" s="22"/>
      <c r="E285" s="128"/>
    </row>
    <row r="286" spans="1:5" ht="30" customHeight="1">
      <c r="A286" s="130"/>
      <c r="B286" s="130"/>
      <c r="C286" s="130"/>
      <c r="D286" s="22"/>
      <c r="E286" s="128"/>
    </row>
    <row r="287" spans="1:5" ht="30" customHeight="1">
      <c r="A287" s="130"/>
      <c r="B287" s="130"/>
      <c r="C287" s="130"/>
      <c r="D287" s="22"/>
      <c r="E287" s="128"/>
    </row>
    <row r="288" spans="1:5" ht="30" customHeight="1">
      <c r="A288" s="130"/>
      <c r="B288" s="130"/>
      <c r="C288" s="130"/>
      <c r="D288" s="131"/>
      <c r="E288" s="128"/>
    </row>
    <row r="289" spans="1:5" ht="30" customHeight="1">
      <c r="A289" s="130"/>
      <c r="B289" s="130"/>
      <c r="C289" s="130"/>
      <c r="D289" s="131"/>
      <c r="E289" s="128"/>
    </row>
    <row r="290" spans="1:5">
      <c r="A290" s="130"/>
      <c r="B290" s="130"/>
      <c r="C290" s="130"/>
      <c r="D290" s="22"/>
      <c r="E290" s="128"/>
    </row>
    <row r="291" spans="1:5" ht="39.950000000000003" customHeight="1">
      <c r="A291" s="130"/>
      <c r="B291" s="130"/>
      <c r="C291" s="130"/>
      <c r="D291" s="22"/>
      <c r="E291" s="128"/>
    </row>
    <row r="292" spans="1:5" ht="30" customHeight="1">
      <c r="A292" s="130"/>
      <c r="B292" s="130"/>
      <c r="C292" s="130"/>
      <c r="D292" s="22"/>
      <c r="E292" s="128"/>
    </row>
    <row r="293" spans="1:5" ht="30" customHeight="1">
      <c r="A293" s="130"/>
      <c r="B293" s="130"/>
      <c r="C293" s="130"/>
      <c r="D293" s="22"/>
      <c r="E293" s="128"/>
    </row>
    <row r="294" spans="1:5" ht="30" customHeight="1">
      <c r="A294" s="130"/>
      <c r="B294" s="130"/>
      <c r="C294" s="130"/>
      <c r="D294" s="131"/>
      <c r="E294" s="128"/>
    </row>
    <row r="295" spans="1:5" ht="30" customHeight="1">
      <c r="A295" s="130"/>
      <c r="B295" s="130"/>
      <c r="C295" s="130"/>
      <c r="D295" s="131"/>
      <c r="E295" s="128"/>
    </row>
    <row r="296" spans="1:5">
      <c r="A296" s="130"/>
      <c r="B296" s="130"/>
      <c r="C296" s="130"/>
      <c r="D296" s="22"/>
      <c r="E296" s="128"/>
    </row>
    <row r="297" spans="1:5" ht="39.950000000000003" customHeight="1">
      <c r="A297" s="130"/>
      <c r="B297" s="130"/>
      <c r="C297" s="130"/>
      <c r="D297" s="22"/>
      <c r="E297" s="128"/>
    </row>
    <row r="298" spans="1:5" ht="30" customHeight="1">
      <c r="A298" s="130"/>
      <c r="B298" s="130"/>
      <c r="C298" s="130"/>
      <c r="D298" s="22"/>
      <c r="E298" s="128"/>
    </row>
    <row r="299" spans="1:5" ht="30" customHeight="1">
      <c r="A299" s="130"/>
      <c r="B299" s="130"/>
      <c r="C299" s="130"/>
      <c r="D299" s="22"/>
      <c r="E299" s="128"/>
    </row>
    <row r="300" spans="1:5" ht="30" customHeight="1">
      <c r="A300" s="130"/>
      <c r="B300" s="130"/>
      <c r="C300" s="130"/>
      <c r="D300" s="131"/>
      <c r="E300" s="128"/>
    </row>
    <row r="301" spans="1:5" ht="30" customHeight="1">
      <c r="A301" s="130"/>
      <c r="B301" s="130"/>
      <c r="C301" s="130"/>
      <c r="D301" s="131"/>
      <c r="E301" s="128"/>
    </row>
    <row r="302" spans="1:5">
      <c r="A302" s="130"/>
      <c r="B302" s="130"/>
      <c r="C302" s="130"/>
      <c r="D302" s="22"/>
      <c r="E302" s="128"/>
    </row>
    <row r="303" spans="1:5" ht="39.950000000000003" customHeight="1">
      <c r="A303" s="130"/>
      <c r="B303" s="130"/>
      <c r="C303" s="130"/>
      <c r="D303" s="22"/>
      <c r="E303" s="128"/>
    </row>
    <row r="304" spans="1:5" ht="30" customHeight="1">
      <c r="A304" s="130"/>
      <c r="B304" s="130"/>
      <c r="C304" s="130"/>
      <c r="D304" s="22"/>
      <c r="E304" s="128"/>
    </row>
    <row r="305" spans="1:5" ht="30" customHeight="1">
      <c r="A305" s="130"/>
      <c r="B305" s="130"/>
      <c r="C305" s="130"/>
      <c r="D305" s="22"/>
      <c r="E305" s="128"/>
    </row>
    <row r="306" spans="1:5" ht="30" customHeight="1">
      <c r="A306" s="130"/>
      <c r="B306" s="130"/>
      <c r="C306" s="130"/>
      <c r="D306" s="131"/>
      <c r="E306" s="128"/>
    </row>
    <row r="307" spans="1:5" ht="30" customHeight="1">
      <c r="A307" s="130"/>
      <c r="B307" s="130"/>
      <c r="C307" s="130"/>
      <c r="D307" s="129"/>
      <c r="E307" s="128"/>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4" sqref="A4:U6"/>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66" t="s">
        <v>3094</v>
      </c>
      <c r="B1" s="411"/>
      <c r="C1" s="411"/>
      <c r="D1" s="411"/>
      <c r="E1" s="412"/>
    </row>
    <row r="2" spans="1:5">
      <c r="A2" s="413" t="s">
        <v>850</v>
      </c>
      <c r="B2" s="363"/>
      <c r="C2" s="363"/>
      <c r="D2" s="363"/>
      <c r="E2" s="414"/>
    </row>
    <row r="3" spans="1:5" ht="12.75" customHeight="1" thickBot="1">
      <c r="A3" s="732"/>
      <c r="B3" s="733"/>
      <c r="C3" s="733"/>
      <c r="D3" s="733"/>
      <c r="E3" s="766"/>
    </row>
    <row r="4" spans="1:5" ht="20.100000000000001" customHeight="1">
      <c r="A4" s="767" t="s">
        <v>850</v>
      </c>
      <c r="B4" s="768"/>
      <c r="C4" s="768"/>
      <c r="D4" s="768"/>
      <c r="E4" s="771" t="s">
        <v>3124</v>
      </c>
    </row>
    <row r="5" spans="1:5" ht="31.5" customHeight="1" thickBot="1">
      <c r="A5" s="769"/>
      <c r="B5" s="770"/>
      <c r="C5" s="770"/>
      <c r="D5" s="770"/>
      <c r="E5" s="772"/>
    </row>
    <row r="6" spans="1:5" ht="15.75" thickBot="1">
      <c r="A6" s="1032" t="s">
        <v>3191</v>
      </c>
      <c r="B6" s="1033"/>
      <c r="C6" s="1034"/>
      <c r="D6" s="462">
        <f>Obsah!C33</f>
        <v>0</v>
      </c>
      <c r="E6" s="83"/>
    </row>
    <row r="7" spans="1:5" ht="15" customHeight="1">
      <c r="A7" s="1173" t="s">
        <v>858</v>
      </c>
      <c r="B7" s="1176" t="s">
        <v>66</v>
      </c>
      <c r="C7" s="465" t="s">
        <v>53</v>
      </c>
      <c r="D7" s="140"/>
      <c r="E7" s="1044" t="s">
        <v>3178</v>
      </c>
    </row>
    <row r="8" spans="1:5" ht="15" customHeight="1">
      <c r="A8" s="1174"/>
      <c r="B8" s="1177"/>
      <c r="C8" s="23" t="s">
        <v>50</v>
      </c>
      <c r="D8" s="22"/>
      <c r="E8" s="1045"/>
    </row>
    <row r="9" spans="1:5" ht="15" customHeight="1">
      <c r="A9" s="1174"/>
      <c r="B9" s="1177"/>
      <c r="C9" s="466" t="s">
        <v>62</v>
      </c>
      <c r="D9" s="19"/>
      <c r="E9" s="1045"/>
    </row>
    <row r="10" spans="1:5" ht="15" customHeight="1">
      <c r="A10" s="1174"/>
      <c r="B10" s="1177"/>
      <c r="C10" s="466" t="s">
        <v>857</v>
      </c>
      <c r="D10" s="139"/>
      <c r="E10" s="1045"/>
    </row>
    <row r="11" spans="1:5" ht="15" customHeight="1">
      <c r="A11" s="1174"/>
      <c r="B11" s="1177"/>
      <c r="C11" s="466" t="s">
        <v>855</v>
      </c>
      <c r="D11" s="138"/>
      <c r="E11" s="1045"/>
    </row>
    <row r="12" spans="1:5" ht="15" customHeight="1" thickBot="1">
      <c r="A12" s="1175"/>
      <c r="B12" s="1178"/>
      <c r="C12" s="23" t="s">
        <v>856</v>
      </c>
      <c r="D12" s="137"/>
      <c r="E12" s="1046"/>
    </row>
    <row r="13" spans="1:5" ht="15" hidden="1" customHeight="1" outlineLevel="1">
      <c r="A13" s="1173" t="s">
        <v>858</v>
      </c>
      <c r="B13" s="1176" t="s">
        <v>66</v>
      </c>
      <c r="C13" s="465" t="s">
        <v>53</v>
      </c>
      <c r="D13" s="140"/>
      <c r="E13" s="756" t="s">
        <v>43</v>
      </c>
    </row>
    <row r="14" spans="1:5" ht="15" hidden="1" customHeight="1" outlineLevel="1">
      <c r="A14" s="1174"/>
      <c r="B14" s="1177"/>
      <c r="C14" s="23" t="s">
        <v>50</v>
      </c>
      <c r="D14" s="22"/>
      <c r="E14" s="757"/>
    </row>
    <row r="15" spans="1:5" hidden="1" outlineLevel="1">
      <c r="A15" s="1174"/>
      <c r="B15" s="1177"/>
      <c r="C15" s="466" t="s">
        <v>62</v>
      </c>
      <c r="D15" s="19"/>
      <c r="E15" s="757"/>
    </row>
    <row r="16" spans="1:5" ht="15" hidden="1" customHeight="1" outlineLevel="1">
      <c r="A16" s="1174"/>
      <c r="B16" s="1177"/>
      <c r="C16" s="466" t="s">
        <v>857</v>
      </c>
      <c r="D16" s="139"/>
      <c r="E16" s="757"/>
    </row>
    <row r="17" spans="1:5" hidden="1" outlineLevel="1">
      <c r="A17" s="1174"/>
      <c r="B17" s="1177"/>
      <c r="C17" s="466" t="s">
        <v>855</v>
      </c>
      <c r="D17" s="138"/>
      <c r="E17" s="757"/>
    </row>
    <row r="18" spans="1:5" ht="15" hidden="1" customHeight="1" outlineLevel="1" thickBot="1">
      <c r="A18" s="1175"/>
      <c r="B18" s="1178"/>
      <c r="C18" s="23" t="s">
        <v>856</v>
      </c>
      <c r="D18" s="137"/>
      <c r="E18" s="758"/>
    </row>
    <row r="19" spans="1:5" ht="15" hidden="1" customHeight="1" outlineLevel="1">
      <c r="A19" s="1173" t="s">
        <v>858</v>
      </c>
      <c r="B19" s="1176" t="s">
        <v>66</v>
      </c>
      <c r="C19" s="465" t="s">
        <v>53</v>
      </c>
      <c r="D19" s="140"/>
      <c r="E19" s="756" t="s">
        <v>43</v>
      </c>
    </row>
    <row r="20" spans="1:5" ht="15" hidden="1" customHeight="1" outlineLevel="1">
      <c r="A20" s="1174"/>
      <c r="B20" s="1177"/>
      <c r="C20" s="23" t="s">
        <v>50</v>
      </c>
      <c r="D20" s="22"/>
      <c r="E20" s="757"/>
    </row>
    <row r="21" spans="1:5" hidden="1" outlineLevel="1">
      <c r="A21" s="1174"/>
      <c r="B21" s="1177"/>
      <c r="C21" s="466" t="s">
        <v>62</v>
      </c>
      <c r="D21" s="19"/>
      <c r="E21" s="757"/>
    </row>
    <row r="22" spans="1:5" hidden="1" outlineLevel="1">
      <c r="A22" s="1174"/>
      <c r="B22" s="1177"/>
      <c r="C22" s="466" t="s">
        <v>857</v>
      </c>
      <c r="D22" s="139"/>
      <c r="E22" s="757"/>
    </row>
    <row r="23" spans="1:5" ht="15" hidden="1" customHeight="1" outlineLevel="1">
      <c r="A23" s="1174"/>
      <c r="B23" s="1177"/>
      <c r="C23" s="466" t="s">
        <v>855</v>
      </c>
      <c r="D23" s="138"/>
      <c r="E23" s="757"/>
    </row>
    <row r="24" spans="1:5" ht="15" hidden="1" customHeight="1" outlineLevel="1" thickBot="1">
      <c r="A24" s="1175"/>
      <c r="B24" s="1178"/>
      <c r="C24" s="23" t="s">
        <v>856</v>
      </c>
      <c r="D24" s="137"/>
      <c r="E24" s="758"/>
    </row>
    <row r="25" spans="1:5" ht="15" hidden="1" customHeight="1" outlineLevel="1">
      <c r="A25" s="1173" t="s">
        <v>858</v>
      </c>
      <c r="B25" s="1176" t="s">
        <v>66</v>
      </c>
      <c r="C25" s="465" t="s">
        <v>53</v>
      </c>
      <c r="D25" s="140"/>
      <c r="E25" s="756" t="s">
        <v>43</v>
      </c>
    </row>
    <row r="26" spans="1:5" hidden="1" outlineLevel="1">
      <c r="A26" s="1174"/>
      <c r="B26" s="1177"/>
      <c r="C26" s="23" t="s">
        <v>50</v>
      </c>
      <c r="D26" s="22"/>
      <c r="E26" s="757"/>
    </row>
    <row r="27" spans="1:5" hidden="1" outlineLevel="1">
      <c r="A27" s="1174"/>
      <c r="B27" s="1177"/>
      <c r="C27" s="466" t="s">
        <v>62</v>
      </c>
      <c r="D27" s="19"/>
      <c r="E27" s="757"/>
    </row>
    <row r="28" spans="1:5" hidden="1" outlineLevel="1">
      <c r="A28" s="1174"/>
      <c r="B28" s="1177"/>
      <c r="C28" s="466" t="s">
        <v>857</v>
      </c>
      <c r="D28" s="139"/>
      <c r="E28" s="757"/>
    </row>
    <row r="29" spans="1:5" ht="15" hidden="1" customHeight="1" outlineLevel="1">
      <c r="A29" s="1174"/>
      <c r="B29" s="1177"/>
      <c r="C29" s="466" t="s">
        <v>855</v>
      </c>
      <c r="D29" s="138"/>
      <c r="E29" s="757"/>
    </row>
    <row r="30" spans="1:5" ht="15" hidden="1" customHeight="1" outlineLevel="1" thickBot="1">
      <c r="A30" s="1175"/>
      <c r="B30" s="1178"/>
      <c r="C30" s="23" t="s">
        <v>856</v>
      </c>
      <c r="D30" s="137"/>
      <c r="E30" s="758"/>
    </row>
    <row r="31" spans="1:5" ht="15" hidden="1" customHeight="1" outlineLevel="1">
      <c r="A31" s="1173" t="s">
        <v>858</v>
      </c>
      <c r="B31" s="1176" t="s">
        <v>66</v>
      </c>
      <c r="C31" s="465" t="s">
        <v>53</v>
      </c>
      <c r="D31" s="140"/>
      <c r="E31" s="756" t="s">
        <v>43</v>
      </c>
    </row>
    <row r="32" spans="1:5" hidden="1" outlineLevel="1">
      <c r="A32" s="1174"/>
      <c r="B32" s="1177"/>
      <c r="C32" s="23" t="s">
        <v>50</v>
      </c>
      <c r="D32" s="22"/>
      <c r="E32" s="757"/>
    </row>
    <row r="33" spans="1:5" hidden="1" outlineLevel="1">
      <c r="A33" s="1174"/>
      <c r="B33" s="1177"/>
      <c r="C33" s="466" t="s">
        <v>62</v>
      </c>
      <c r="D33" s="19"/>
      <c r="E33" s="757"/>
    </row>
    <row r="34" spans="1:5" hidden="1" outlineLevel="1">
      <c r="A34" s="1174"/>
      <c r="B34" s="1177"/>
      <c r="C34" s="466" t="s">
        <v>857</v>
      </c>
      <c r="D34" s="139"/>
      <c r="E34" s="757"/>
    </row>
    <row r="35" spans="1:5" ht="15" hidden="1" customHeight="1" outlineLevel="1">
      <c r="A35" s="1174"/>
      <c r="B35" s="1177"/>
      <c r="C35" s="466" t="s">
        <v>855</v>
      </c>
      <c r="D35" s="138"/>
      <c r="E35" s="757"/>
    </row>
    <row r="36" spans="1:5" ht="15" hidden="1" customHeight="1" outlineLevel="1" thickBot="1">
      <c r="A36" s="1175"/>
      <c r="B36" s="1178"/>
      <c r="C36" s="23" t="s">
        <v>856</v>
      </c>
      <c r="D36" s="137"/>
      <c r="E36" s="758"/>
    </row>
    <row r="37" spans="1:5" ht="15" hidden="1" customHeight="1" outlineLevel="1">
      <c r="A37" s="1173" t="s">
        <v>858</v>
      </c>
      <c r="B37" s="1176" t="s">
        <v>66</v>
      </c>
      <c r="C37" s="465" t="s">
        <v>53</v>
      </c>
      <c r="D37" s="140"/>
      <c r="E37" s="756" t="s">
        <v>43</v>
      </c>
    </row>
    <row r="38" spans="1:5" hidden="1" outlineLevel="1">
      <c r="A38" s="1174"/>
      <c r="B38" s="1177"/>
      <c r="C38" s="23" t="s">
        <v>50</v>
      </c>
      <c r="D38" s="22"/>
      <c r="E38" s="757"/>
    </row>
    <row r="39" spans="1:5" hidden="1" outlineLevel="1">
      <c r="A39" s="1174"/>
      <c r="B39" s="1177"/>
      <c r="C39" s="466" t="s">
        <v>62</v>
      </c>
      <c r="D39" s="19"/>
      <c r="E39" s="757"/>
    </row>
    <row r="40" spans="1:5" hidden="1" outlineLevel="1">
      <c r="A40" s="1174"/>
      <c r="B40" s="1177"/>
      <c r="C40" s="466" t="s">
        <v>857</v>
      </c>
      <c r="D40" s="139"/>
      <c r="E40" s="757"/>
    </row>
    <row r="41" spans="1:5" ht="15" hidden="1" customHeight="1" outlineLevel="1">
      <c r="A41" s="1174"/>
      <c r="B41" s="1177"/>
      <c r="C41" s="466" t="s">
        <v>855</v>
      </c>
      <c r="D41" s="138"/>
      <c r="E41" s="757"/>
    </row>
    <row r="42" spans="1:5" ht="15" hidden="1" customHeight="1" outlineLevel="1" thickBot="1">
      <c r="A42" s="1175"/>
      <c r="B42" s="1178"/>
      <c r="C42" s="23" t="s">
        <v>856</v>
      </c>
      <c r="D42" s="137"/>
      <c r="E42" s="758"/>
    </row>
    <row r="43" spans="1:5" ht="15" hidden="1" customHeight="1" outlineLevel="1">
      <c r="A43" s="1173" t="s">
        <v>858</v>
      </c>
      <c r="B43" s="1176" t="s">
        <v>66</v>
      </c>
      <c r="C43" s="465" t="s">
        <v>53</v>
      </c>
      <c r="D43" s="140"/>
      <c r="E43" s="756" t="s">
        <v>43</v>
      </c>
    </row>
    <row r="44" spans="1:5" hidden="1" outlineLevel="1">
      <c r="A44" s="1174"/>
      <c r="B44" s="1177"/>
      <c r="C44" s="23" t="s">
        <v>50</v>
      </c>
      <c r="D44" s="22"/>
      <c r="E44" s="757"/>
    </row>
    <row r="45" spans="1:5" hidden="1" outlineLevel="1">
      <c r="A45" s="1174"/>
      <c r="B45" s="1177"/>
      <c r="C45" s="466" t="s">
        <v>62</v>
      </c>
      <c r="D45" s="19"/>
      <c r="E45" s="757"/>
    </row>
    <row r="46" spans="1:5" hidden="1" outlineLevel="1">
      <c r="A46" s="1174"/>
      <c r="B46" s="1177"/>
      <c r="C46" s="466" t="s">
        <v>857</v>
      </c>
      <c r="D46" s="139"/>
      <c r="E46" s="757"/>
    </row>
    <row r="47" spans="1:5" ht="15" hidden="1" customHeight="1" outlineLevel="1">
      <c r="A47" s="1174"/>
      <c r="B47" s="1177"/>
      <c r="C47" s="466" t="s">
        <v>855</v>
      </c>
      <c r="D47" s="138"/>
      <c r="E47" s="757"/>
    </row>
    <row r="48" spans="1:5" ht="15" hidden="1" customHeight="1" outlineLevel="1" thickBot="1">
      <c r="A48" s="1175"/>
      <c r="B48" s="1178"/>
      <c r="C48" s="23" t="s">
        <v>856</v>
      </c>
      <c r="D48" s="137"/>
      <c r="E48" s="758"/>
    </row>
    <row r="49" spans="1:5" ht="15" hidden="1" customHeight="1" outlineLevel="1">
      <c r="A49" s="1173" t="s">
        <v>858</v>
      </c>
      <c r="B49" s="1176" t="s">
        <v>66</v>
      </c>
      <c r="C49" s="465" t="s">
        <v>53</v>
      </c>
      <c r="D49" s="140"/>
      <c r="E49" s="756" t="s">
        <v>43</v>
      </c>
    </row>
    <row r="50" spans="1:5" hidden="1" outlineLevel="1">
      <c r="A50" s="1174"/>
      <c r="B50" s="1177"/>
      <c r="C50" s="23" t="s">
        <v>50</v>
      </c>
      <c r="D50" s="22"/>
      <c r="E50" s="757"/>
    </row>
    <row r="51" spans="1:5" hidden="1" outlineLevel="1">
      <c r="A51" s="1174"/>
      <c r="B51" s="1177"/>
      <c r="C51" s="466" t="s">
        <v>62</v>
      </c>
      <c r="D51" s="19"/>
      <c r="E51" s="757"/>
    </row>
    <row r="52" spans="1:5" hidden="1" outlineLevel="1">
      <c r="A52" s="1174"/>
      <c r="B52" s="1177"/>
      <c r="C52" s="466" t="s">
        <v>857</v>
      </c>
      <c r="D52" s="139"/>
      <c r="E52" s="757"/>
    </row>
    <row r="53" spans="1:5" ht="15" hidden="1" customHeight="1" outlineLevel="1">
      <c r="A53" s="1174"/>
      <c r="B53" s="1177"/>
      <c r="C53" s="466" t="s">
        <v>855</v>
      </c>
      <c r="D53" s="138"/>
      <c r="E53" s="757"/>
    </row>
    <row r="54" spans="1:5" ht="15" hidden="1" customHeight="1" outlineLevel="1" thickBot="1">
      <c r="A54" s="1175"/>
      <c r="B54" s="1178"/>
      <c r="C54" s="23" t="s">
        <v>856</v>
      </c>
      <c r="D54" s="137"/>
      <c r="E54" s="758"/>
    </row>
    <row r="55" spans="1:5" ht="15" hidden="1" customHeight="1" outlineLevel="1">
      <c r="A55" s="1173" t="s">
        <v>858</v>
      </c>
      <c r="B55" s="1176" t="s">
        <v>66</v>
      </c>
      <c r="C55" s="465" t="s">
        <v>53</v>
      </c>
      <c r="D55" s="140"/>
      <c r="E55" s="756" t="s">
        <v>43</v>
      </c>
    </row>
    <row r="56" spans="1:5" hidden="1" outlineLevel="1">
      <c r="A56" s="1174"/>
      <c r="B56" s="1177"/>
      <c r="C56" s="23" t="s">
        <v>50</v>
      </c>
      <c r="D56" s="22"/>
      <c r="E56" s="757"/>
    </row>
    <row r="57" spans="1:5" hidden="1" outlineLevel="1">
      <c r="A57" s="1174"/>
      <c r="B57" s="1177"/>
      <c r="C57" s="466" t="s">
        <v>62</v>
      </c>
      <c r="D57" s="19"/>
      <c r="E57" s="757"/>
    </row>
    <row r="58" spans="1:5" hidden="1" outlineLevel="1">
      <c r="A58" s="1174"/>
      <c r="B58" s="1177"/>
      <c r="C58" s="466" t="s">
        <v>857</v>
      </c>
      <c r="D58" s="139"/>
      <c r="E58" s="757"/>
    </row>
    <row r="59" spans="1:5" ht="15" hidden="1" customHeight="1" outlineLevel="1">
      <c r="A59" s="1174"/>
      <c r="B59" s="1177"/>
      <c r="C59" s="466" t="s">
        <v>855</v>
      </c>
      <c r="D59" s="138"/>
      <c r="E59" s="757"/>
    </row>
    <row r="60" spans="1:5" ht="15" hidden="1" customHeight="1" outlineLevel="1" thickBot="1">
      <c r="A60" s="1175"/>
      <c r="B60" s="1178"/>
      <c r="C60" s="23" t="s">
        <v>856</v>
      </c>
      <c r="D60" s="137"/>
      <c r="E60" s="758"/>
    </row>
    <row r="61" spans="1:5" ht="15" hidden="1" customHeight="1" outlineLevel="1">
      <c r="A61" s="1173" t="s">
        <v>858</v>
      </c>
      <c r="B61" s="1176" t="s">
        <v>66</v>
      </c>
      <c r="C61" s="465" t="s">
        <v>53</v>
      </c>
      <c r="D61" s="140"/>
      <c r="E61" s="756" t="s">
        <v>43</v>
      </c>
    </row>
    <row r="62" spans="1:5" hidden="1" outlineLevel="1">
      <c r="A62" s="1174"/>
      <c r="B62" s="1177"/>
      <c r="C62" s="23" t="s">
        <v>50</v>
      </c>
      <c r="D62" s="22"/>
      <c r="E62" s="757"/>
    </row>
    <row r="63" spans="1:5" hidden="1" outlineLevel="1">
      <c r="A63" s="1174"/>
      <c r="B63" s="1177"/>
      <c r="C63" s="466" t="s">
        <v>62</v>
      </c>
      <c r="D63" s="19"/>
      <c r="E63" s="757"/>
    </row>
    <row r="64" spans="1:5" hidden="1" outlineLevel="1">
      <c r="A64" s="1174"/>
      <c r="B64" s="1177"/>
      <c r="C64" s="466" t="s">
        <v>857</v>
      </c>
      <c r="D64" s="139"/>
      <c r="E64" s="757"/>
    </row>
    <row r="65" spans="1:5" ht="15" hidden="1" customHeight="1" outlineLevel="1">
      <c r="A65" s="1174"/>
      <c r="B65" s="1177"/>
      <c r="C65" s="466" t="s">
        <v>855</v>
      </c>
      <c r="D65" s="138"/>
      <c r="E65" s="757"/>
    </row>
    <row r="66" spans="1:5" ht="15" hidden="1" customHeight="1" outlineLevel="1" thickBot="1">
      <c r="A66" s="1175"/>
      <c r="B66" s="1178"/>
      <c r="C66" s="23" t="s">
        <v>856</v>
      </c>
      <c r="D66" s="137"/>
      <c r="E66" s="758"/>
    </row>
    <row r="67" spans="1:5" ht="15" hidden="1" customHeight="1" outlineLevel="1">
      <c r="A67" s="1173" t="s">
        <v>858</v>
      </c>
      <c r="B67" s="1176" t="s">
        <v>66</v>
      </c>
      <c r="C67" s="465" t="s">
        <v>53</v>
      </c>
      <c r="D67" s="140"/>
      <c r="E67" s="756" t="s">
        <v>43</v>
      </c>
    </row>
    <row r="68" spans="1:5" hidden="1" outlineLevel="1">
      <c r="A68" s="1174"/>
      <c r="B68" s="1177"/>
      <c r="C68" s="23" t="s">
        <v>50</v>
      </c>
      <c r="D68" s="22"/>
      <c r="E68" s="757"/>
    </row>
    <row r="69" spans="1:5" hidden="1" outlineLevel="1">
      <c r="A69" s="1174"/>
      <c r="B69" s="1177"/>
      <c r="C69" s="466" t="s">
        <v>62</v>
      </c>
      <c r="D69" s="19"/>
      <c r="E69" s="757"/>
    </row>
    <row r="70" spans="1:5" hidden="1" outlineLevel="1">
      <c r="A70" s="1174"/>
      <c r="B70" s="1177"/>
      <c r="C70" s="466" t="s">
        <v>857</v>
      </c>
      <c r="D70" s="139"/>
      <c r="E70" s="757"/>
    </row>
    <row r="71" spans="1:5" ht="15" hidden="1" customHeight="1" outlineLevel="1">
      <c r="A71" s="1174"/>
      <c r="B71" s="1177"/>
      <c r="C71" s="466" t="s">
        <v>855</v>
      </c>
      <c r="D71" s="138"/>
      <c r="E71" s="757"/>
    </row>
    <row r="72" spans="1:5" ht="15" hidden="1" customHeight="1" outlineLevel="1" thickBot="1">
      <c r="A72" s="1175"/>
      <c r="B72" s="1178"/>
      <c r="C72" s="23" t="s">
        <v>856</v>
      </c>
      <c r="D72" s="137"/>
      <c r="E72" s="758"/>
    </row>
    <row r="73" spans="1:5" ht="15" hidden="1" customHeight="1" outlineLevel="1">
      <c r="A73" s="1173" t="s">
        <v>858</v>
      </c>
      <c r="B73" s="1176" t="s">
        <v>66</v>
      </c>
      <c r="C73" s="465" t="s">
        <v>53</v>
      </c>
      <c r="D73" s="140"/>
      <c r="E73" s="756" t="s">
        <v>43</v>
      </c>
    </row>
    <row r="74" spans="1:5" hidden="1" outlineLevel="1">
      <c r="A74" s="1174"/>
      <c r="B74" s="1177"/>
      <c r="C74" s="23" t="s">
        <v>50</v>
      </c>
      <c r="D74" s="22"/>
      <c r="E74" s="757"/>
    </row>
    <row r="75" spans="1:5" hidden="1" outlineLevel="1">
      <c r="A75" s="1174"/>
      <c r="B75" s="1177"/>
      <c r="C75" s="466" t="s">
        <v>62</v>
      </c>
      <c r="D75" s="19"/>
      <c r="E75" s="757"/>
    </row>
    <row r="76" spans="1:5" hidden="1" outlineLevel="1">
      <c r="A76" s="1174"/>
      <c r="B76" s="1177"/>
      <c r="C76" s="466" t="s">
        <v>857</v>
      </c>
      <c r="D76" s="139"/>
      <c r="E76" s="757"/>
    </row>
    <row r="77" spans="1:5" ht="15" hidden="1" customHeight="1" outlineLevel="1">
      <c r="A77" s="1174"/>
      <c r="B77" s="1177"/>
      <c r="C77" s="466" t="s">
        <v>855</v>
      </c>
      <c r="D77" s="138"/>
      <c r="E77" s="757"/>
    </row>
    <row r="78" spans="1:5" ht="15" hidden="1" customHeight="1" outlineLevel="1" thickBot="1">
      <c r="A78" s="1175"/>
      <c r="B78" s="1178"/>
      <c r="C78" s="23" t="s">
        <v>856</v>
      </c>
      <c r="D78" s="137"/>
      <c r="E78" s="758"/>
    </row>
    <row r="79" spans="1:5" ht="15" hidden="1" customHeight="1" outlineLevel="1">
      <c r="A79" s="1173" t="s">
        <v>858</v>
      </c>
      <c r="B79" s="1176" t="s">
        <v>66</v>
      </c>
      <c r="C79" s="465" t="s">
        <v>53</v>
      </c>
      <c r="D79" s="140"/>
      <c r="E79" s="756" t="s">
        <v>43</v>
      </c>
    </row>
    <row r="80" spans="1:5" hidden="1" outlineLevel="1">
      <c r="A80" s="1174"/>
      <c r="B80" s="1177"/>
      <c r="C80" s="23" t="s">
        <v>50</v>
      </c>
      <c r="D80" s="22"/>
      <c r="E80" s="757"/>
    </row>
    <row r="81" spans="1:5" hidden="1" outlineLevel="1">
      <c r="A81" s="1174"/>
      <c r="B81" s="1177"/>
      <c r="C81" s="466" t="s">
        <v>62</v>
      </c>
      <c r="D81" s="19"/>
      <c r="E81" s="757"/>
    </row>
    <row r="82" spans="1:5" hidden="1" outlineLevel="1">
      <c r="A82" s="1174"/>
      <c r="B82" s="1177"/>
      <c r="C82" s="466" t="s">
        <v>857</v>
      </c>
      <c r="D82" s="139"/>
      <c r="E82" s="757"/>
    </row>
    <row r="83" spans="1:5" ht="15" hidden="1" customHeight="1" outlineLevel="1">
      <c r="A83" s="1174"/>
      <c r="B83" s="1177"/>
      <c r="C83" s="466" t="s">
        <v>855</v>
      </c>
      <c r="D83" s="138"/>
      <c r="E83" s="757"/>
    </row>
    <row r="84" spans="1:5" ht="15" hidden="1" customHeight="1" outlineLevel="1" thickBot="1">
      <c r="A84" s="1175"/>
      <c r="B84" s="1178"/>
      <c r="C84" s="23" t="s">
        <v>856</v>
      </c>
      <c r="D84" s="137"/>
      <c r="E84" s="758"/>
    </row>
    <row r="85" spans="1:5" ht="15" hidden="1" customHeight="1" outlineLevel="1">
      <c r="A85" s="1173" t="s">
        <v>858</v>
      </c>
      <c r="B85" s="1176" t="s">
        <v>66</v>
      </c>
      <c r="C85" s="465" t="s">
        <v>53</v>
      </c>
      <c r="D85" s="140"/>
      <c r="E85" s="756" t="s">
        <v>43</v>
      </c>
    </row>
    <row r="86" spans="1:5" hidden="1" outlineLevel="1">
      <c r="A86" s="1174"/>
      <c r="B86" s="1177"/>
      <c r="C86" s="23" t="s">
        <v>50</v>
      </c>
      <c r="D86" s="22"/>
      <c r="E86" s="757"/>
    </row>
    <row r="87" spans="1:5" hidden="1" outlineLevel="1">
      <c r="A87" s="1174"/>
      <c r="B87" s="1177"/>
      <c r="C87" s="466" t="s">
        <v>62</v>
      </c>
      <c r="D87" s="19"/>
      <c r="E87" s="757"/>
    </row>
    <row r="88" spans="1:5" hidden="1" outlineLevel="1">
      <c r="A88" s="1174"/>
      <c r="B88" s="1177"/>
      <c r="C88" s="466" t="s">
        <v>857</v>
      </c>
      <c r="D88" s="139"/>
      <c r="E88" s="757"/>
    </row>
    <row r="89" spans="1:5" ht="15" hidden="1" customHeight="1" outlineLevel="1">
      <c r="A89" s="1174"/>
      <c r="B89" s="1177"/>
      <c r="C89" s="466" t="s">
        <v>855</v>
      </c>
      <c r="D89" s="138"/>
      <c r="E89" s="757"/>
    </row>
    <row r="90" spans="1:5" ht="15" hidden="1" customHeight="1" outlineLevel="1" thickBot="1">
      <c r="A90" s="1175"/>
      <c r="B90" s="1178"/>
      <c r="C90" s="23" t="s">
        <v>856</v>
      </c>
      <c r="D90" s="137"/>
      <c r="E90" s="758"/>
    </row>
    <row r="91" spans="1:5" ht="15" hidden="1" customHeight="1" outlineLevel="1">
      <c r="A91" s="1173" t="s">
        <v>858</v>
      </c>
      <c r="B91" s="1176" t="s">
        <v>66</v>
      </c>
      <c r="C91" s="465" t="s">
        <v>53</v>
      </c>
      <c r="D91" s="140"/>
      <c r="E91" s="756" t="s">
        <v>43</v>
      </c>
    </row>
    <row r="92" spans="1:5" hidden="1" outlineLevel="1">
      <c r="A92" s="1174"/>
      <c r="B92" s="1177"/>
      <c r="C92" s="23" t="s">
        <v>50</v>
      </c>
      <c r="D92" s="22"/>
      <c r="E92" s="757"/>
    </row>
    <row r="93" spans="1:5" hidden="1" outlineLevel="1">
      <c r="A93" s="1174"/>
      <c r="B93" s="1177"/>
      <c r="C93" s="466" t="s">
        <v>62</v>
      </c>
      <c r="D93" s="19"/>
      <c r="E93" s="757"/>
    </row>
    <row r="94" spans="1:5" hidden="1" outlineLevel="1">
      <c r="A94" s="1174"/>
      <c r="B94" s="1177"/>
      <c r="C94" s="466" t="s">
        <v>857</v>
      </c>
      <c r="D94" s="139"/>
      <c r="E94" s="757"/>
    </row>
    <row r="95" spans="1:5" ht="15" hidden="1" customHeight="1" outlineLevel="1">
      <c r="A95" s="1174"/>
      <c r="B95" s="1177"/>
      <c r="C95" s="466" t="s">
        <v>855</v>
      </c>
      <c r="D95" s="138"/>
      <c r="E95" s="757"/>
    </row>
    <row r="96" spans="1:5" ht="15" hidden="1" customHeight="1" outlineLevel="1" thickBot="1">
      <c r="A96" s="1175"/>
      <c r="B96" s="1178"/>
      <c r="C96" s="23" t="s">
        <v>856</v>
      </c>
      <c r="D96" s="137"/>
      <c r="E96" s="758"/>
    </row>
    <row r="97" spans="1:5" ht="15" hidden="1" customHeight="1" outlineLevel="1">
      <c r="A97" s="1173" t="s">
        <v>858</v>
      </c>
      <c r="B97" s="1176" t="s">
        <v>66</v>
      </c>
      <c r="C97" s="465" t="s">
        <v>53</v>
      </c>
      <c r="D97" s="140"/>
      <c r="E97" s="756" t="s">
        <v>43</v>
      </c>
    </row>
    <row r="98" spans="1:5" hidden="1" outlineLevel="1">
      <c r="A98" s="1174"/>
      <c r="B98" s="1177"/>
      <c r="C98" s="23" t="s">
        <v>50</v>
      </c>
      <c r="D98" s="22"/>
      <c r="E98" s="757"/>
    </row>
    <row r="99" spans="1:5" hidden="1" outlineLevel="1">
      <c r="A99" s="1174"/>
      <c r="B99" s="1177"/>
      <c r="C99" s="466" t="s">
        <v>62</v>
      </c>
      <c r="D99" s="19"/>
      <c r="E99" s="757"/>
    </row>
    <row r="100" spans="1:5" hidden="1" outlineLevel="1">
      <c r="A100" s="1174"/>
      <c r="B100" s="1177"/>
      <c r="C100" s="466" t="s">
        <v>857</v>
      </c>
      <c r="D100" s="139"/>
      <c r="E100" s="757"/>
    </row>
    <row r="101" spans="1:5" ht="15" hidden="1" customHeight="1" outlineLevel="1">
      <c r="A101" s="1174"/>
      <c r="B101" s="1177"/>
      <c r="C101" s="466" t="s">
        <v>855</v>
      </c>
      <c r="D101" s="138"/>
      <c r="E101" s="757"/>
    </row>
    <row r="102" spans="1:5" ht="15" hidden="1" customHeight="1" outlineLevel="1" thickBot="1">
      <c r="A102" s="1175"/>
      <c r="B102" s="1178"/>
      <c r="C102" s="23" t="s">
        <v>856</v>
      </c>
      <c r="D102" s="137"/>
      <c r="E102" s="758"/>
    </row>
    <row r="103" spans="1:5" ht="15" hidden="1" customHeight="1" outlineLevel="1">
      <c r="A103" s="1173" t="s">
        <v>858</v>
      </c>
      <c r="B103" s="1176" t="s">
        <v>66</v>
      </c>
      <c r="C103" s="465" t="s">
        <v>53</v>
      </c>
      <c r="D103" s="140"/>
      <c r="E103" s="756" t="s">
        <v>43</v>
      </c>
    </row>
    <row r="104" spans="1:5" hidden="1" outlineLevel="1">
      <c r="A104" s="1174"/>
      <c r="B104" s="1177"/>
      <c r="C104" s="23" t="s">
        <v>50</v>
      </c>
      <c r="D104" s="22"/>
      <c r="E104" s="757"/>
    </row>
    <row r="105" spans="1:5" hidden="1" outlineLevel="1">
      <c r="A105" s="1174"/>
      <c r="B105" s="1177"/>
      <c r="C105" s="466" t="s">
        <v>62</v>
      </c>
      <c r="D105" s="19"/>
      <c r="E105" s="757"/>
    </row>
    <row r="106" spans="1:5" hidden="1" outlineLevel="1">
      <c r="A106" s="1174"/>
      <c r="B106" s="1177"/>
      <c r="C106" s="466" t="s">
        <v>857</v>
      </c>
      <c r="D106" s="139"/>
      <c r="E106" s="757"/>
    </row>
    <row r="107" spans="1:5" ht="15" hidden="1" customHeight="1" outlineLevel="1">
      <c r="A107" s="1174"/>
      <c r="B107" s="1177"/>
      <c r="C107" s="466" t="s">
        <v>855</v>
      </c>
      <c r="D107" s="138"/>
      <c r="E107" s="757"/>
    </row>
    <row r="108" spans="1:5" ht="15" hidden="1" customHeight="1" outlineLevel="1" thickBot="1">
      <c r="A108" s="1175"/>
      <c r="B108" s="1178"/>
      <c r="C108" s="23" t="s">
        <v>856</v>
      </c>
      <c r="D108" s="137"/>
      <c r="E108" s="758"/>
    </row>
    <row r="109" spans="1:5" ht="15" hidden="1" customHeight="1" outlineLevel="1">
      <c r="A109" s="1173" t="s">
        <v>858</v>
      </c>
      <c r="B109" s="1176" t="s">
        <v>66</v>
      </c>
      <c r="C109" s="465" t="s">
        <v>53</v>
      </c>
      <c r="D109" s="140"/>
      <c r="E109" s="756" t="s">
        <v>43</v>
      </c>
    </row>
    <row r="110" spans="1:5" hidden="1" outlineLevel="1">
      <c r="A110" s="1174"/>
      <c r="B110" s="1177"/>
      <c r="C110" s="23" t="s">
        <v>50</v>
      </c>
      <c r="D110" s="22"/>
      <c r="E110" s="757"/>
    </row>
    <row r="111" spans="1:5" hidden="1" outlineLevel="1">
      <c r="A111" s="1174"/>
      <c r="B111" s="1177"/>
      <c r="C111" s="466" t="s">
        <v>62</v>
      </c>
      <c r="D111" s="19"/>
      <c r="E111" s="757"/>
    </row>
    <row r="112" spans="1:5" hidden="1" outlineLevel="1">
      <c r="A112" s="1174"/>
      <c r="B112" s="1177"/>
      <c r="C112" s="466" t="s">
        <v>857</v>
      </c>
      <c r="D112" s="139"/>
      <c r="E112" s="757"/>
    </row>
    <row r="113" spans="1:5" ht="15" hidden="1" customHeight="1" outlineLevel="1">
      <c r="A113" s="1174"/>
      <c r="B113" s="1177"/>
      <c r="C113" s="466" t="s">
        <v>855</v>
      </c>
      <c r="D113" s="138"/>
      <c r="E113" s="757"/>
    </row>
    <row r="114" spans="1:5" ht="15" hidden="1" customHeight="1" outlineLevel="1" thickBot="1">
      <c r="A114" s="1175"/>
      <c r="B114" s="1178"/>
      <c r="C114" s="23" t="s">
        <v>856</v>
      </c>
      <c r="D114" s="137"/>
      <c r="E114" s="758"/>
    </row>
    <row r="115" spans="1:5" ht="15" hidden="1" customHeight="1" outlineLevel="1">
      <c r="A115" s="1173" t="s">
        <v>858</v>
      </c>
      <c r="B115" s="1176" t="s">
        <v>66</v>
      </c>
      <c r="C115" s="465" t="s">
        <v>53</v>
      </c>
      <c r="D115" s="140"/>
      <c r="E115" s="756" t="s">
        <v>43</v>
      </c>
    </row>
    <row r="116" spans="1:5" hidden="1" outlineLevel="1">
      <c r="A116" s="1174"/>
      <c r="B116" s="1177"/>
      <c r="C116" s="23" t="s">
        <v>50</v>
      </c>
      <c r="D116" s="22"/>
      <c r="E116" s="757"/>
    </row>
    <row r="117" spans="1:5" hidden="1" outlineLevel="1">
      <c r="A117" s="1174"/>
      <c r="B117" s="1177"/>
      <c r="C117" s="466" t="s">
        <v>62</v>
      </c>
      <c r="D117" s="19"/>
      <c r="E117" s="757"/>
    </row>
    <row r="118" spans="1:5" hidden="1" outlineLevel="1">
      <c r="A118" s="1174"/>
      <c r="B118" s="1177"/>
      <c r="C118" s="466" t="s">
        <v>857</v>
      </c>
      <c r="D118" s="139"/>
      <c r="E118" s="757"/>
    </row>
    <row r="119" spans="1:5" ht="15" hidden="1" customHeight="1" outlineLevel="1">
      <c r="A119" s="1174"/>
      <c r="B119" s="1177"/>
      <c r="C119" s="466" t="s">
        <v>855</v>
      </c>
      <c r="D119" s="138"/>
      <c r="E119" s="757"/>
    </row>
    <row r="120" spans="1:5" ht="15" hidden="1" customHeight="1" outlineLevel="1" thickBot="1">
      <c r="A120" s="1175"/>
      <c r="B120" s="1178"/>
      <c r="C120" s="23" t="s">
        <v>856</v>
      </c>
      <c r="D120" s="137"/>
      <c r="E120" s="758"/>
    </row>
    <row r="121" spans="1:5" ht="15" hidden="1" customHeight="1" outlineLevel="1">
      <c r="A121" s="1173" t="s">
        <v>858</v>
      </c>
      <c r="B121" s="1176" t="s">
        <v>66</v>
      </c>
      <c r="C121" s="465" t="s">
        <v>53</v>
      </c>
      <c r="D121" s="140"/>
      <c r="E121" s="756" t="s">
        <v>43</v>
      </c>
    </row>
    <row r="122" spans="1:5" hidden="1" outlineLevel="1">
      <c r="A122" s="1174"/>
      <c r="B122" s="1177"/>
      <c r="C122" s="23" t="s">
        <v>50</v>
      </c>
      <c r="D122" s="22"/>
      <c r="E122" s="757"/>
    </row>
    <row r="123" spans="1:5" hidden="1" outlineLevel="1">
      <c r="A123" s="1174"/>
      <c r="B123" s="1177"/>
      <c r="C123" s="466" t="s">
        <v>62</v>
      </c>
      <c r="D123" s="19"/>
      <c r="E123" s="757"/>
    </row>
    <row r="124" spans="1:5" hidden="1" outlineLevel="1">
      <c r="A124" s="1174"/>
      <c r="B124" s="1177"/>
      <c r="C124" s="466" t="s">
        <v>857</v>
      </c>
      <c r="D124" s="139"/>
      <c r="E124" s="757"/>
    </row>
    <row r="125" spans="1:5" ht="15" hidden="1" customHeight="1" outlineLevel="1">
      <c r="A125" s="1174"/>
      <c r="B125" s="1177"/>
      <c r="C125" s="466" t="s">
        <v>855</v>
      </c>
      <c r="D125" s="138"/>
      <c r="E125" s="757"/>
    </row>
    <row r="126" spans="1:5" ht="15" hidden="1" customHeight="1" outlineLevel="1" thickBot="1">
      <c r="A126" s="1175"/>
      <c r="B126" s="1178"/>
      <c r="C126" s="23" t="s">
        <v>856</v>
      </c>
      <c r="D126" s="137"/>
      <c r="E126" s="758"/>
    </row>
    <row r="127" spans="1:5" ht="15" hidden="1" customHeight="1" outlineLevel="1">
      <c r="A127" s="1173" t="s">
        <v>858</v>
      </c>
      <c r="B127" s="1176" t="s">
        <v>66</v>
      </c>
      <c r="C127" s="465" t="s">
        <v>53</v>
      </c>
      <c r="D127" s="140"/>
      <c r="E127" s="756" t="s">
        <v>43</v>
      </c>
    </row>
    <row r="128" spans="1:5" hidden="1" outlineLevel="1">
      <c r="A128" s="1174"/>
      <c r="B128" s="1177"/>
      <c r="C128" s="23" t="s">
        <v>50</v>
      </c>
      <c r="D128" s="22"/>
      <c r="E128" s="757"/>
    </row>
    <row r="129" spans="1:5" hidden="1" outlineLevel="1">
      <c r="A129" s="1174"/>
      <c r="B129" s="1177"/>
      <c r="C129" s="466" t="s">
        <v>62</v>
      </c>
      <c r="D129" s="19"/>
      <c r="E129" s="757"/>
    </row>
    <row r="130" spans="1:5" hidden="1" outlineLevel="1">
      <c r="A130" s="1174"/>
      <c r="B130" s="1177"/>
      <c r="C130" s="466" t="s">
        <v>857</v>
      </c>
      <c r="D130" s="139"/>
      <c r="E130" s="757"/>
    </row>
    <row r="131" spans="1:5" ht="15" hidden="1" customHeight="1" outlineLevel="1">
      <c r="A131" s="1174"/>
      <c r="B131" s="1177"/>
      <c r="C131" s="466" t="s">
        <v>855</v>
      </c>
      <c r="D131" s="138"/>
      <c r="E131" s="757"/>
    </row>
    <row r="132" spans="1:5" ht="15" hidden="1" customHeight="1" outlineLevel="1" thickBot="1">
      <c r="A132" s="1175"/>
      <c r="B132" s="1178"/>
      <c r="C132" s="23" t="s">
        <v>856</v>
      </c>
      <c r="D132" s="137"/>
      <c r="E132" s="758"/>
    </row>
    <row r="133" spans="1:5" ht="15" hidden="1" customHeight="1" outlineLevel="1">
      <c r="A133" s="1173" t="s">
        <v>858</v>
      </c>
      <c r="B133" s="1176" t="s">
        <v>66</v>
      </c>
      <c r="C133" s="465" t="s">
        <v>53</v>
      </c>
      <c r="D133" s="140"/>
      <c r="E133" s="756" t="s">
        <v>43</v>
      </c>
    </row>
    <row r="134" spans="1:5" hidden="1" outlineLevel="1">
      <c r="A134" s="1174"/>
      <c r="B134" s="1177"/>
      <c r="C134" s="23" t="s">
        <v>50</v>
      </c>
      <c r="D134" s="22"/>
      <c r="E134" s="757"/>
    </row>
    <row r="135" spans="1:5" hidden="1" outlineLevel="1">
      <c r="A135" s="1174"/>
      <c r="B135" s="1177"/>
      <c r="C135" s="466" t="s">
        <v>62</v>
      </c>
      <c r="D135" s="19"/>
      <c r="E135" s="757"/>
    </row>
    <row r="136" spans="1:5" hidden="1" outlineLevel="1">
      <c r="A136" s="1174"/>
      <c r="B136" s="1177"/>
      <c r="C136" s="466" t="s">
        <v>857</v>
      </c>
      <c r="D136" s="139"/>
      <c r="E136" s="757"/>
    </row>
    <row r="137" spans="1:5" ht="15" hidden="1" customHeight="1" outlineLevel="1">
      <c r="A137" s="1174"/>
      <c r="B137" s="1177"/>
      <c r="C137" s="466" t="s">
        <v>855</v>
      </c>
      <c r="D137" s="138"/>
      <c r="E137" s="757"/>
    </row>
    <row r="138" spans="1:5" ht="15" hidden="1" customHeight="1" outlineLevel="1" thickBot="1">
      <c r="A138" s="1175"/>
      <c r="B138" s="1178"/>
      <c r="C138" s="23" t="s">
        <v>856</v>
      </c>
      <c r="D138" s="137"/>
      <c r="E138" s="758"/>
    </row>
    <row r="139" spans="1:5" ht="15" hidden="1" customHeight="1" outlineLevel="1">
      <c r="A139" s="1173" t="s">
        <v>858</v>
      </c>
      <c r="B139" s="1176" t="s">
        <v>66</v>
      </c>
      <c r="C139" s="465" t="s">
        <v>53</v>
      </c>
      <c r="D139" s="140"/>
      <c r="E139" s="756" t="s">
        <v>43</v>
      </c>
    </row>
    <row r="140" spans="1:5" hidden="1" outlineLevel="1">
      <c r="A140" s="1174"/>
      <c r="B140" s="1177"/>
      <c r="C140" s="23" t="s">
        <v>50</v>
      </c>
      <c r="D140" s="22"/>
      <c r="E140" s="757"/>
    </row>
    <row r="141" spans="1:5" hidden="1" outlineLevel="1">
      <c r="A141" s="1174"/>
      <c r="B141" s="1177"/>
      <c r="C141" s="466" t="s">
        <v>62</v>
      </c>
      <c r="D141" s="19"/>
      <c r="E141" s="757"/>
    </row>
    <row r="142" spans="1:5" hidden="1" outlineLevel="1">
      <c r="A142" s="1174"/>
      <c r="B142" s="1177"/>
      <c r="C142" s="466" t="s">
        <v>857</v>
      </c>
      <c r="D142" s="139"/>
      <c r="E142" s="757"/>
    </row>
    <row r="143" spans="1:5" ht="15" hidden="1" customHeight="1" outlineLevel="1">
      <c r="A143" s="1174"/>
      <c r="B143" s="1177"/>
      <c r="C143" s="466" t="s">
        <v>855</v>
      </c>
      <c r="D143" s="138"/>
      <c r="E143" s="757"/>
    </row>
    <row r="144" spans="1:5" ht="15" hidden="1" customHeight="1" outlineLevel="1" thickBot="1">
      <c r="A144" s="1175"/>
      <c r="B144" s="1178"/>
      <c r="C144" s="23" t="s">
        <v>856</v>
      </c>
      <c r="D144" s="137"/>
      <c r="E144" s="758"/>
    </row>
    <row r="145" spans="1:5" ht="15" hidden="1" customHeight="1" outlineLevel="1">
      <c r="A145" s="1173" t="s">
        <v>858</v>
      </c>
      <c r="B145" s="1176" t="s">
        <v>66</v>
      </c>
      <c r="C145" s="465" t="s">
        <v>53</v>
      </c>
      <c r="D145" s="140"/>
      <c r="E145" s="756" t="s">
        <v>43</v>
      </c>
    </row>
    <row r="146" spans="1:5" hidden="1" outlineLevel="1">
      <c r="A146" s="1174"/>
      <c r="B146" s="1177"/>
      <c r="C146" s="23" t="s">
        <v>50</v>
      </c>
      <c r="D146" s="22"/>
      <c r="E146" s="757"/>
    </row>
    <row r="147" spans="1:5" hidden="1" outlineLevel="1">
      <c r="A147" s="1174"/>
      <c r="B147" s="1177"/>
      <c r="C147" s="466" t="s">
        <v>62</v>
      </c>
      <c r="D147" s="19"/>
      <c r="E147" s="757"/>
    </row>
    <row r="148" spans="1:5" hidden="1" outlineLevel="1">
      <c r="A148" s="1174"/>
      <c r="B148" s="1177"/>
      <c r="C148" s="466" t="s">
        <v>857</v>
      </c>
      <c r="D148" s="139"/>
      <c r="E148" s="757"/>
    </row>
    <row r="149" spans="1:5" ht="15" hidden="1" customHeight="1" outlineLevel="1">
      <c r="A149" s="1174"/>
      <c r="B149" s="1177"/>
      <c r="C149" s="466" t="s">
        <v>855</v>
      </c>
      <c r="D149" s="138"/>
      <c r="E149" s="757"/>
    </row>
    <row r="150" spans="1:5" ht="15" hidden="1" customHeight="1" outlineLevel="1" thickBot="1">
      <c r="A150" s="1175"/>
      <c r="B150" s="1178"/>
      <c r="C150" s="23" t="s">
        <v>856</v>
      </c>
      <c r="D150" s="137"/>
      <c r="E150" s="758"/>
    </row>
    <row r="151" spans="1:5" ht="15" hidden="1" customHeight="1" outlineLevel="1">
      <c r="A151" s="1173" t="s">
        <v>858</v>
      </c>
      <c r="B151" s="1176" t="s">
        <v>66</v>
      </c>
      <c r="C151" s="465" t="s">
        <v>53</v>
      </c>
      <c r="D151" s="140"/>
      <c r="E151" s="756" t="s">
        <v>43</v>
      </c>
    </row>
    <row r="152" spans="1:5" hidden="1" outlineLevel="1">
      <c r="A152" s="1174"/>
      <c r="B152" s="1177"/>
      <c r="C152" s="23" t="s">
        <v>50</v>
      </c>
      <c r="D152" s="22"/>
      <c r="E152" s="757"/>
    </row>
    <row r="153" spans="1:5" hidden="1" outlineLevel="1">
      <c r="A153" s="1174"/>
      <c r="B153" s="1177"/>
      <c r="C153" s="466" t="s">
        <v>62</v>
      </c>
      <c r="D153" s="19"/>
      <c r="E153" s="757"/>
    </row>
    <row r="154" spans="1:5" hidden="1" outlineLevel="1">
      <c r="A154" s="1174"/>
      <c r="B154" s="1177"/>
      <c r="C154" s="466" t="s">
        <v>857</v>
      </c>
      <c r="D154" s="139"/>
      <c r="E154" s="757"/>
    </row>
    <row r="155" spans="1:5" ht="15" hidden="1" customHeight="1" outlineLevel="1">
      <c r="A155" s="1174"/>
      <c r="B155" s="1177"/>
      <c r="C155" s="466" t="s">
        <v>855</v>
      </c>
      <c r="D155" s="138"/>
      <c r="E155" s="757"/>
    </row>
    <row r="156" spans="1:5" ht="15" hidden="1" customHeight="1" outlineLevel="1" thickBot="1">
      <c r="A156" s="1175"/>
      <c r="B156" s="1178"/>
      <c r="C156" s="23" t="s">
        <v>856</v>
      </c>
      <c r="D156" s="137"/>
      <c r="E156" s="758"/>
    </row>
    <row r="157" spans="1:5" ht="15" hidden="1" customHeight="1" outlineLevel="1">
      <c r="A157" s="1173" t="s">
        <v>858</v>
      </c>
      <c r="B157" s="1176" t="s">
        <v>66</v>
      </c>
      <c r="C157" s="465" t="s">
        <v>53</v>
      </c>
      <c r="D157" s="140"/>
      <c r="E157" s="756" t="s">
        <v>43</v>
      </c>
    </row>
    <row r="158" spans="1:5" hidden="1" outlineLevel="1">
      <c r="A158" s="1174"/>
      <c r="B158" s="1177"/>
      <c r="C158" s="23" t="s">
        <v>50</v>
      </c>
      <c r="D158" s="22"/>
      <c r="E158" s="757"/>
    </row>
    <row r="159" spans="1:5" hidden="1" outlineLevel="1">
      <c r="A159" s="1174"/>
      <c r="B159" s="1177"/>
      <c r="C159" s="466" t="s">
        <v>62</v>
      </c>
      <c r="D159" s="19"/>
      <c r="E159" s="757"/>
    </row>
    <row r="160" spans="1:5" hidden="1" outlineLevel="1">
      <c r="A160" s="1174"/>
      <c r="B160" s="1177"/>
      <c r="C160" s="466" t="s">
        <v>857</v>
      </c>
      <c r="D160" s="139"/>
      <c r="E160" s="757"/>
    </row>
    <row r="161" spans="1:5" ht="15" hidden="1" customHeight="1" outlineLevel="1">
      <c r="A161" s="1174"/>
      <c r="B161" s="1177"/>
      <c r="C161" s="466" t="s">
        <v>855</v>
      </c>
      <c r="D161" s="138"/>
      <c r="E161" s="757"/>
    </row>
    <row r="162" spans="1:5" ht="15" hidden="1" customHeight="1" outlineLevel="1" thickBot="1">
      <c r="A162" s="1175"/>
      <c r="B162" s="1178"/>
      <c r="C162" s="23" t="s">
        <v>856</v>
      </c>
      <c r="D162" s="137"/>
      <c r="E162" s="758"/>
    </row>
    <row r="163" spans="1:5" ht="15" hidden="1" customHeight="1" outlineLevel="1">
      <c r="A163" s="1173" t="s">
        <v>858</v>
      </c>
      <c r="B163" s="1176" t="s">
        <v>66</v>
      </c>
      <c r="C163" s="465" t="s">
        <v>53</v>
      </c>
      <c r="D163" s="140"/>
      <c r="E163" s="756" t="s">
        <v>43</v>
      </c>
    </row>
    <row r="164" spans="1:5" hidden="1" outlineLevel="1">
      <c r="A164" s="1174"/>
      <c r="B164" s="1177"/>
      <c r="C164" s="23" t="s">
        <v>50</v>
      </c>
      <c r="D164" s="22"/>
      <c r="E164" s="757"/>
    </row>
    <row r="165" spans="1:5" hidden="1" outlineLevel="1">
      <c r="A165" s="1174"/>
      <c r="B165" s="1177"/>
      <c r="C165" s="466" t="s">
        <v>62</v>
      </c>
      <c r="D165" s="19"/>
      <c r="E165" s="757"/>
    </row>
    <row r="166" spans="1:5" hidden="1" outlineLevel="1">
      <c r="A166" s="1174"/>
      <c r="B166" s="1177"/>
      <c r="C166" s="466" t="s">
        <v>857</v>
      </c>
      <c r="D166" s="139"/>
      <c r="E166" s="757"/>
    </row>
    <row r="167" spans="1:5" ht="15" hidden="1" customHeight="1" outlineLevel="1">
      <c r="A167" s="1174"/>
      <c r="B167" s="1177"/>
      <c r="C167" s="466" t="s">
        <v>855</v>
      </c>
      <c r="D167" s="138"/>
      <c r="E167" s="757"/>
    </row>
    <row r="168" spans="1:5" ht="15" hidden="1" customHeight="1" outlineLevel="1" thickBot="1">
      <c r="A168" s="1175"/>
      <c r="B168" s="1178"/>
      <c r="C168" s="23" t="s">
        <v>856</v>
      </c>
      <c r="D168" s="137"/>
      <c r="E168" s="758"/>
    </row>
    <row r="169" spans="1:5" ht="15" hidden="1" customHeight="1" outlineLevel="1">
      <c r="A169" s="1173" t="s">
        <v>858</v>
      </c>
      <c r="B169" s="1176" t="s">
        <v>66</v>
      </c>
      <c r="C169" s="465" t="s">
        <v>53</v>
      </c>
      <c r="D169" s="140"/>
      <c r="E169" s="756" t="s">
        <v>43</v>
      </c>
    </row>
    <row r="170" spans="1:5" hidden="1" outlineLevel="1">
      <c r="A170" s="1174"/>
      <c r="B170" s="1177"/>
      <c r="C170" s="23" t="s">
        <v>50</v>
      </c>
      <c r="D170" s="22"/>
      <c r="E170" s="757"/>
    </row>
    <row r="171" spans="1:5" hidden="1" outlineLevel="1">
      <c r="A171" s="1174"/>
      <c r="B171" s="1177"/>
      <c r="C171" s="466" t="s">
        <v>62</v>
      </c>
      <c r="D171" s="19"/>
      <c r="E171" s="757"/>
    </row>
    <row r="172" spans="1:5" hidden="1" outlineLevel="1">
      <c r="A172" s="1174"/>
      <c r="B172" s="1177"/>
      <c r="C172" s="466" t="s">
        <v>857</v>
      </c>
      <c r="D172" s="139"/>
      <c r="E172" s="757"/>
    </row>
    <row r="173" spans="1:5" ht="15" hidden="1" customHeight="1" outlineLevel="1">
      <c r="A173" s="1174"/>
      <c r="B173" s="1177"/>
      <c r="C173" s="466" t="s">
        <v>855</v>
      </c>
      <c r="D173" s="138"/>
      <c r="E173" s="757"/>
    </row>
    <row r="174" spans="1:5" ht="15" hidden="1" customHeight="1" outlineLevel="1" thickBot="1">
      <c r="A174" s="1175"/>
      <c r="B174" s="1178"/>
      <c r="C174" s="23" t="s">
        <v>856</v>
      </c>
      <c r="D174" s="137"/>
      <c r="E174" s="758"/>
    </row>
    <row r="175" spans="1:5" ht="15" hidden="1" customHeight="1" outlineLevel="1">
      <c r="A175" s="1173" t="s">
        <v>858</v>
      </c>
      <c r="B175" s="1176" t="s">
        <v>66</v>
      </c>
      <c r="C175" s="465" t="s">
        <v>53</v>
      </c>
      <c r="D175" s="140"/>
      <c r="E175" s="756" t="s">
        <v>43</v>
      </c>
    </row>
    <row r="176" spans="1:5" hidden="1" outlineLevel="1">
      <c r="A176" s="1174"/>
      <c r="B176" s="1177"/>
      <c r="C176" s="23" t="s">
        <v>50</v>
      </c>
      <c r="D176" s="22"/>
      <c r="E176" s="757"/>
    </row>
    <row r="177" spans="1:5" hidden="1" outlineLevel="1">
      <c r="A177" s="1174"/>
      <c r="B177" s="1177"/>
      <c r="C177" s="466" t="s">
        <v>62</v>
      </c>
      <c r="D177" s="19"/>
      <c r="E177" s="757"/>
    </row>
    <row r="178" spans="1:5" hidden="1" outlineLevel="1">
      <c r="A178" s="1174"/>
      <c r="B178" s="1177"/>
      <c r="C178" s="466" t="s">
        <v>857</v>
      </c>
      <c r="D178" s="139"/>
      <c r="E178" s="757"/>
    </row>
    <row r="179" spans="1:5" ht="15" hidden="1" customHeight="1" outlineLevel="1">
      <c r="A179" s="1174"/>
      <c r="B179" s="1177"/>
      <c r="C179" s="466" t="s">
        <v>855</v>
      </c>
      <c r="D179" s="138"/>
      <c r="E179" s="757"/>
    </row>
    <row r="180" spans="1:5" ht="15" hidden="1" customHeight="1" outlineLevel="1" thickBot="1">
      <c r="A180" s="1175"/>
      <c r="B180" s="1178"/>
      <c r="C180" s="23" t="s">
        <v>856</v>
      </c>
      <c r="D180" s="137"/>
      <c r="E180" s="758"/>
    </row>
    <row r="181" spans="1:5" ht="15" hidden="1" customHeight="1" outlineLevel="1">
      <c r="A181" s="1173" t="s">
        <v>858</v>
      </c>
      <c r="B181" s="1176" t="s">
        <v>66</v>
      </c>
      <c r="C181" s="465" t="s">
        <v>53</v>
      </c>
      <c r="D181" s="140"/>
      <c r="E181" s="756" t="s">
        <v>43</v>
      </c>
    </row>
    <row r="182" spans="1:5" hidden="1" outlineLevel="1">
      <c r="A182" s="1174"/>
      <c r="B182" s="1177"/>
      <c r="C182" s="23" t="s">
        <v>50</v>
      </c>
      <c r="D182" s="22"/>
      <c r="E182" s="757"/>
    </row>
    <row r="183" spans="1:5" hidden="1" outlineLevel="1">
      <c r="A183" s="1174"/>
      <c r="B183" s="1177"/>
      <c r="C183" s="466" t="s">
        <v>62</v>
      </c>
      <c r="D183" s="19"/>
      <c r="E183" s="757"/>
    </row>
    <row r="184" spans="1:5" hidden="1" outlineLevel="1">
      <c r="A184" s="1174"/>
      <c r="B184" s="1177"/>
      <c r="C184" s="466" t="s">
        <v>857</v>
      </c>
      <c r="D184" s="139"/>
      <c r="E184" s="757"/>
    </row>
    <row r="185" spans="1:5" ht="15" hidden="1" customHeight="1" outlineLevel="1">
      <c r="A185" s="1174"/>
      <c r="B185" s="1177"/>
      <c r="C185" s="466" t="s">
        <v>855</v>
      </c>
      <c r="D185" s="138"/>
      <c r="E185" s="757"/>
    </row>
    <row r="186" spans="1:5" ht="15" hidden="1" customHeight="1" outlineLevel="1" thickBot="1">
      <c r="A186" s="1175"/>
      <c r="B186" s="1178"/>
      <c r="C186" s="23" t="s">
        <v>856</v>
      </c>
      <c r="D186" s="137"/>
      <c r="E186" s="758"/>
    </row>
    <row r="187" spans="1:5" ht="19.5" customHeight="1" collapsed="1">
      <c r="A187" s="1173" t="s">
        <v>858</v>
      </c>
      <c r="B187" s="1176" t="s">
        <v>65</v>
      </c>
      <c r="C187" s="26" t="s">
        <v>61</v>
      </c>
      <c r="D187" s="136"/>
      <c r="E187" s="1044" t="s">
        <v>3179</v>
      </c>
    </row>
    <row r="188" spans="1:5" ht="19.5" customHeight="1">
      <c r="A188" s="1174"/>
      <c r="B188" s="1177"/>
      <c r="C188" s="135" t="s">
        <v>856</v>
      </c>
      <c r="D188" s="21"/>
      <c r="E188" s="1045"/>
    </row>
    <row r="189" spans="1:5" ht="19.5" customHeight="1" thickBot="1">
      <c r="A189" s="1175"/>
      <c r="B189" s="1178"/>
      <c r="C189" s="134" t="s">
        <v>855</v>
      </c>
      <c r="D189" s="133"/>
      <c r="E189" s="1046"/>
    </row>
    <row r="190" spans="1:5" ht="20.25" hidden="1" customHeight="1" outlineLevel="1">
      <c r="A190" s="1173" t="s">
        <v>67</v>
      </c>
      <c r="B190" s="1176" t="s">
        <v>65</v>
      </c>
      <c r="C190" s="26" t="s">
        <v>61</v>
      </c>
      <c r="D190" s="136"/>
      <c r="E190" s="756" t="s">
        <v>43</v>
      </c>
    </row>
    <row r="191" spans="1:5" ht="20.25" hidden="1" customHeight="1" outlineLevel="1">
      <c r="A191" s="1174"/>
      <c r="B191" s="1177"/>
      <c r="C191" s="135" t="s">
        <v>856</v>
      </c>
      <c r="D191" s="21"/>
      <c r="E191" s="757"/>
    </row>
    <row r="192" spans="1:5" ht="20.25" hidden="1" customHeight="1" outlineLevel="1" thickBot="1">
      <c r="A192" s="1175"/>
      <c r="B192" s="1178"/>
      <c r="C192" s="134" t="s">
        <v>855</v>
      </c>
      <c r="D192" s="133"/>
      <c r="E192" s="758"/>
    </row>
    <row r="193" spans="1:5" ht="20.25" hidden="1" customHeight="1" outlineLevel="1">
      <c r="A193" s="1173" t="s">
        <v>67</v>
      </c>
      <c r="B193" s="1176" t="s">
        <v>65</v>
      </c>
      <c r="C193" s="26" t="s">
        <v>61</v>
      </c>
      <c r="D193" s="136"/>
      <c r="E193" s="756" t="s">
        <v>43</v>
      </c>
    </row>
    <row r="194" spans="1:5" ht="20.25" hidden="1" customHeight="1" outlineLevel="1">
      <c r="A194" s="1174"/>
      <c r="B194" s="1177"/>
      <c r="C194" s="135" t="s">
        <v>856</v>
      </c>
      <c r="D194" s="21"/>
      <c r="E194" s="757"/>
    </row>
    <row r="195" spans="1:5" ht="20.25" hidden="1" customHeight="1" outlineLevel="1" thickBot="1">
      <c r="A195" s="1175"/>
      <c r="B195" s="1178"/>
      <c r="C195" s="134" t="s">
        <v>855</v>
      </c>
      <c r="D195" s="133"/>
      <c r="E195" s="758"/>
    </row>
    <row r="196" spans="1:5" ht="20.25" hidden="1" customHeight="1" outlineLevel="1">
      <c r="A196" s="1173" t="s">
        <v>67</v>
      </c>
      <c r="B196" s="1176" t="s">
        <v>65</v>
      </c>
      <c r="C196" s="26" t="s">
        <v>61</v>
      </c>
      <c r="D196" s="136"/>
      <c r="E196" s="756" t="s">
        <v>43</v>
      </c>
    </row>
    <row r="197" spans="1:5" ht="20.25" hidden="1" customHeight="1" outlineLevel="1">
      <c r="A197" s="1174"/>
      <c r="B197" s="1177"/>
      <c r="C197" s="135" t="s">
        <v>856</v>
      </c>
      <c r="D197" s="21"/>
      <c r="E197" s="757"/>
    </row>
    <row r="198" spans="1:5" ht="20.25" hidden="1" customHeight="1" outlineLevel="1" thickBot="1">
      <c r="A198" s="1175"/>
      <c r="B198" s="1178"/>
      <c r="C198" s="134" t="s">
        <v>855</v>
      </c>
      <c r="D198" s="133"/>
      <c r="E198" s="758"/>
    </row>
    <row r="199" spans="1:5" ht="20.25" hidden="1" customHeight="1" outlineLevel="1">
      <c r="A199" s="1173" t="s">
        <v>67</v>
      </c>
      <c r="B199" s="1176" t="s">
        <v>65</v>
      </c>
      <c r="C199" s="26" t="s">
        <v>61</v>
      </c>
      <c r="D199" s="136"/>
      <c r="E199" s="756" t="s">
        <v>43</v>
      </c>
    </row>
    <row r="200" spans="1:5" ht="20.25" hidden="1" customHeight="1" outlineLevel="1">
      <c r="A200" s="1174"/>
      <c r="B200" s="1177"/>
      <c r="C200" s="135" t="s">
        <v>856</v>
      </c>
      <c r="D200" s="21"/>
      <c r="E200" s="757"/>
    </row>
    <row r="201" spans="1:5" ht="20.25" hidden="1" customHeight="1" outlineLevel="1" thickBot="1">
      <c r="A201" s="1175"/>
      <c r="B201" s="1178"/>
      <c r="C201" s="134" t="s">
        <v>855</v>
      </c>
      <c r="D201" s="133"/>
      <c r="E201" s="758"/>
    </row>
    <row r="202" spans="1:5" ht="20.25" hidden="1" customHeight="1" outlineLevel="1">
      <c r="A202" s="1173" t="s">
        <v>67</v>
      </c>
      <c r="B202" s="1176" t="s">
        <v>65</v>
      </c>
      <c r="C202" s="26" t="s">
        <v>61</v>
      </c>
      <c r="D202" s="136"/>
      <c r="E202" s="756" t="s">
        <v>43</v>
      </c>
    </row>
    <row r="203" spans="1:5" ht="20.25" hidden="1" customHeight="1" outlineLevel="1">
      <c r="A203" s="1174"/>
      <c r="B203" s="1177"/>
      <c r="C203" s="135" t="s">
        <v>856</v>
      </c>
      <c r="D203" s="21"/>
      <c r="E203" s="757"/>
    </row>
    <row r="204" spans="1:5" ht="20.25" hidden="1" customHeight="1" outlineLevel="1" thickBot="1">
      <c r="A204" s="1175"/>
      <c r="B204" s="1178"/>
      <c r="C204" s="134" t="s">
        <v>855</v>
      </c>
      <c r="D204" s="133"/>
      <c r="E204" s="758"/>
    </row>
    <row r="205" spans="1:5" ht="20.25" hidden="1" customHeight="1" outlineLevel="1">
      <c r="A205" s="1173" t="s">
        <v>67</v>
      </c>
      <c r="B205" s="1176" t="s">
        <v>65</v>
      </c>
      <c r="C205" s="26" t="s">
        <v>61</v>
      </c>
      <c r="D205" s="136"/>
      <c r="E205" s="756" t="s">
        <v>43</v>
      </c>
    </row>
    <row r="206" spans="1:5" ht="20.25" hidden="1" customHeight="1" outlineLevel="1">
      <c r="A206" s="1174"/>
      <c r="B206" s="1177"/>
      <c r="C206" s="135" t="s">
        <v>856</v>
      </c>
      <c r="D206" s="21"/>
      <c r="E206" s="757"/>
    </row>
    <row r="207" spans="1:5" ht="20.25" hidden="1" customHeight="1" outlineLevel="1" thickBot="1">
      <c r="A207" s="1175"/>
      <c r="B207" s="1178"/>
      <c r="C207" s="134" t="s">
        <v>855</v>
      </c>
      <c r="D207" s="133"/>
      <c r="E207" s="758"/>
    </row>
    <row r="208" spans="1:5" ht="20.25" hidden="1" customHeight="1" outlineLevel="1">
      <c r="A208" s="1173" t="s">
        <v>67</v>
      </c>
      <c r="B208" s="1176" t="s">
        <v>65</v>
      </c>
      <c r="C208" s="26" t="s">
        <v>61</v>
      </c>
      <c r="D208" s="136"/>
      <c r="E208" s="756" t="s">
        <v>43</v>
      </c>
    </row>
    <row r="209" spans="1:5" ht="20.25" hidden="1" customHeight="1" outlineLevel="1">
      <c r="A209" s="1174"/>
      <c r="B209" s="1177"/>
      <c r="C209" s="135" t="s">
        <v>856</v>
      </c>
      <c r="D209" s="21"/>
      <c r="E209" s="757"/>
    </row>
    <row r="210" spans="1:5" ht="20.25" hidden="1" customHeight="1" outlineLevel="1" thickBot="1">
      <c r="A210" s="1175"/>
      <c r="B210" s="1178"/>
      <c r="C210" s="134" t="s">
        <v>855</v>
      </c>
      <c r="D210" s="133"/>
      <c r="E210" s="758"/>
    </row>
    <row r="211" spans="1:5" ht="20.25" hidden="1" customHeight="1" outlineLevel="1">
      <c r="A211" s="1173" t="s">
        <v>67</v>
      </c>
      <c r="B211" s="1176" t="s">
        <v>65</v>
      </c>
      <c r="C211" s="26" t="s">
        <v>61</v>
      </c>
      <c r="D211" s="136"/>
      <c r="E211" s="756" t="s">
        <v>43</v>
      </c>
    </row>
    <row r="212" spans="1:5" ht="20.25" hidden="1" customHeight="1" outlineLevel="1">
      <c r="A212" s="1174"/>
      <c r="B212" s="1177"/>
      <c r="C212" s="135" t="s">
        <v>856</v>
      </c>
      <c r="D212" s="21"/>
      <c r="E212" s="757"/>
    </row>
    <row r="213" spans="1:5" ht="20.25" hidden="1" customHeight="1" outlineLevel="1" thickBot="1">
      <c r="A213" s="1175"/>
      <c r="B213" s="1178"/>
      <c r="C213" s="134" t="s">
        <v>855</v>
      </c>
      <c r="D213" s="133"/>
      <c r="E213" s="758"/>
    </row>
    <row r="214" spans="1:5" ht="20.25" hidden="1" customHeight="1" outlineLevel="1">
      <c r="A214" s="1173" t="s">
        <v>67</v>
      </c>
      <c r="B214" s="1176" t="s">
        <v>65</v>
      </c>
      <c r="C214" s="26" t="s">
        <v>61</v>
      </c>
      <c r="D214" s="136"/>
      <c r="E214" s="756" t="s">
        <v>43</v>
      </c>
    </row>
    <row r="215" spans="1:5" ht="20.25" hidden="1" customHeight="1" outlineLevel="1">
      <c r="A215" s="1174"/>
      <c r="B215" s="1177"/>
      <c r="C215" s="135" t="s">
        <v>856</v>
      </c>
      <c r="D215" s="21"/>
      <c r="E215" s="757"/>
    </row>
    <row r="216" spans="1:5" ht="20.25" hidden="1" customHeight="1" outlineLevel="1" thickBot="1">
      <c r="A216" s="1175"/>
      <c r="B216" s="1178"/>
      <c r="C216" s="134" t="s">
        <v>855</v>
      </c>
      <c r="D216" s="133"/>
      <c r="E216" s="758"/>
    </row>
    <row r="217" spans="1:5" ht="20.25" hidden="1" customHeight="1" outlineLevel="1">
      <c r="A217" s="1173" t="s">
        <v>67</v>
      </c>
      <c r="B217" s="1176" t="s">
        <v>65</v>
      </c>
      <c r="C217" s="26" t="s">
        <v>61</v>
      </c>
      <c r="D217" s="136"/>
      <c r="E217" s="756" t="s">
        <v>43</v>
      </c>
    </row>
    <row r="218" spans="1:5" ht="20.25" hidden="1" customHeight="1" outlineLevel="1">
      <c r="A218" s="1174"/>
      <c r="B218" s="1177"/>
      <c r="C218" s="135" t="s">
        <v>856</v>
      </c>
      <c r="D218" s="21"/>
      <c r="E218" s="757"/>
    </row>
    <row r="219" spans="1:5" ht="20.25" hidden="1" customHeight="1" outlineLevel="1" thickBot="1">
      <c r="A219" s="1175"/>
      <c r="B219" s="1178"/>
      <c r="C219" s="134" t="s">
        <v>855</v>
      </c>
      <c r="D219" s="133"/>
      <c r="E219" s="758"/>
    </row>
    <row r="220" spans="1:5" ht="20.25" hidden="1" customHeight="1" outlineLevel="1">
      <c r="A220" s="1173" t="s">
        <v>67</v>
      </c>
      <c r="B220" s="1176" t="s">
        <v>65</v>
      </c>
      <c r="C220" s="26" t="s">
        <v>61</v>
      </c>
      <c r="D220" s="136"/>
      <c r="E220" s="756" t="s">
        <v>43</v>
      </c>
    </row>
    <row r="221" spans="1:5" ht="20.25" hidden="1" customHeight="1" outlineLevel="1">
      <c r="A221" s="1174"/>
      <c r="B221" s="1177"/>
      <c r="C221" s="135" t="s">
        <v>856</v>
      </c>
      <c r="D221" s="21"/>
      <c r="E221" s="757"/>
    </row>
    <row r="222" spans="1:5" ht="20.25" hidden="1" customHeight="1" outlineLevel="1" thickBot="1">
      <c r="A222" s="1175"/>
      <c r="B222" s="1178"/>
      <c r="C222" s="134" t="s">
        <v>855</v>
      </c>
      <c r="D222" s="133"/>
      <c r="E222" s="758"/>
    </row>
    <row r="223" spans="1:5" ht="20.25" hidden="1" customHeight="1" outlineLevel="1">
      <c r="A223" s="1173" t="s">
        <v>67</v>
      </c>
      <c r="B223" s="1176" t="s">
        <v>65</v>
      </c>
      <c r="C223" s="26" t="s">
        <v>61</v>
      </c>
      <c r="D223" s="136"/>
      <c r="E223" s="756" t="s">
        <v>43</v>
      </c>
    </row>
    <row r="224" spans="1:5" ht="20.25" hidden="1" customHeight="1" outlineLevel="1">
      <c r="A224" s="1174"/>
      <c r="B224" s="1177"/>
      <c r="C224" s="135" t="s">
        <v>856</v>
      </c>
      <c r="D224" s="21"/>
      <c r="E224" s="757"/>
    </row>
    <row r="225" spans="1:5" ht="20.25" hidden="1" customHeight="1" outlineLevel="1" thickBot="1">
      <c r="A225" s="1175"/>
      <c r="B225" s="1178"/>
      <c r="C225" s="134" t="s">
        <v>855</v>
      </c>
      <c r="D225" s="133"/>
      <c r="E225" s="758"/>
    </row>
    <row r="226" spans="1:5" ht="20.25" hidden="1" customHeight="1" outlineLevel="1">
      <c r="A226" s="1173" t="s">
        <v>67</v>
      </c>
      <c r="B226" s="1176" t="s">
        <v>65</v>
      </c>
      <c r="C226" s="26" t="s">
        <v>61</v>
      </c>
      <c r="D226" s="136"/>
      <c r="E226" s="756" t="s">
        <v>43</v>
      </c>
    </row>
    <row r="227" spans="1:5" ht="20.25" hidden="1" customHeight="1" outlineLevel="1">
      <c r="A227" s="1174"/>
      <c r="B227" s="1177"/>
      <c r="C227" s="135" t="s">
        <v>856</v>
      </c>
      <c r="D227" s="21"/>
      <c r="E227" s="757"/>
    </row>
    <row r="228" spans="1:5" ht="20.25" hidden="1" customHeight="1" outlineLevel="1" thickBot="1">
      <c r="A228" s="1175"/>
      <c r="B228" s="1178"/>
      <c r="C228" s="134" t="s">
        <v>855</v>
      </c>
      <c r="D228" s="133"/>
      <c r="E228" s="758"/>
    </row>
    <row r="229" spans="1:5" ht="20.25" hidden="1" customHeight="1" outlineLevel="1">
      <c r="A229" s="1173" t="s">
        <v>67</v>
      </c>
      <c r="B229" s="1176" t="s">
        <v>65</v>
      </c>
      <c r="C229" s="26" t="s">
        <v>61</v>
      </c>
      <c r="D229" s="136"/>
      <c r="E229" s="756" t="s">
        <v>43</v>
      </c>
    </row>
    <row r="230" spans="1:5" ht="20.25" hidden="1" customHeight="1" outlineLevel="1">
      <c r="A230" s="1174"/>
      <c r="B230" s="1177"/>
      <c r="C230" s="135" t="s">
        <v>856</v>
      </c>
      <c r="D230" s="21"/>
      <c r="E230" s="757"/>
    </row>
    <row r="231" spans="1:5" ht="20.25" hidden="1" customHeight="1" outlineLevel="1" thickBot="1">
      <c r="A231" s="1175"/>
      <c r="B231" s="1178"/>
      <c r="C231" s="134" t="s">
        <v>855</v>
      </c>
      <c r="D231" s="133"/>
      <c r="E231" s="758"/>
    </row>
    <row r="232" spans="1:5" ht="20.25" hidden="1" customHeight="1" outlineLevel="1">
      <c r="A232" s="1173" t="s">
        <v>67</v>
      </c>
      <c r="B232" s="1176" t="s">
        <v>65</v>
      </c>
      <c r="C232" s="26" t="s">
        <v>61</v>
      </c>
      <c r="D232" s="136"/>
      <c r="E232" s="756" t="s">
        <v>43</v>
      </c>
    </row>
    <row r="233" spans="1:5" ht="20.25" hidden="1" customHeight="1" outlineLevel="1">
      <c r="A233" s="1174"/>
      <c r="B233" s="1177"/>
      <c r="C233" s="135" t="s">
        <v>856</v>
      </c>
      <c r="D233" s="21"/>
      <c r="E233" s="757"/>
    </row>
    <row r="234" spans="1:5" ht="20.25" hidden="1" customHeight="1" outlineLevel="1" thickBot="1">
      <c r="A234" s="1175"/>
      <c r="B234" s="1178"/>
      <c r="C234" s="134" t="s">
        <v>855</v>
      </c>
      <c r="D234" s="133"/>
      <c r="E234" s="758"/>
    </row>
    <row r="235" spans="1:5" ht="20.25" hidden="1" customHeight="1" outlineLevel="1">
      <c r="A235" s="1173" t="s">
        <v>67</v>
      </c>
      <c r="B235" s="1176" t="s">
        <v>65</v>
      </c>
      <c r="C235" s="26" t="s">
        <v>61</v>
      </c>
      <c r="D235" s="136"/>
      <c r="E235" s="756" t="s">
        <v>43</v>
      </c>
    </row>
    <row r="236" spans="1:5" ht="20.25" hidden="1" customHeight="1" outlineLevel="1">
      <c r="A236" s="1174"/>
      <c r="B236" s="1177"/>
      <c r="C236" s="135" t="s">
        <v>856</v>
      </c>
      <c r="D236" s="21"/>
      <c r="E236" s="757"/>
    </row>
    <row r="237" spans="1:5" ht="20.25" hidden="1" customHeight="1" outlineLevel="1" thickBot="1">
      <c r="A237" s="1175"/>
      <c r="B237" s="1178"/>
      <c r="C237" s="134" t="s">
        <v>855</v>
      </c>
      <c r="D237" s="133"/>
      <c r="E237" s="758"/>
    </row>
    <row r="238" spans="1:5" ht="20.25" hidden="1" customHeight="1" outlineLevel="1">
      <c r="A238" s="1173" t="s">
        <v>67</v>
      </c>
      <c r="B238" s="1176" t="s">
        <v>65</v>
      </c>
      <c r="C238" s="26" t="s">
        <v>61</v>
      </c>
      <c r="D238" s="136"/>
      <c r="E238" s="756" t="s">
        <v>43</v>
      </c>
    </row>
    <row r="239" spans="1:5" ht="20.25" hidden="1" customHeight="1" outlineLevel="1">
      <c r="A239" s="1174"/>
      <c r="B239" s="1177"/>
      <c r="C239" s="135" t="s">
        <v>856</v>
      </c>
      <c r="D239" s="21"/>
      <c r="E239" s="757"/>
    </row>
    <row r="240" spans="1:5" ht="20.25" hidden="1" customHeight="1" outlineLevel="1" thickBot="1">
      <c r="A240" s="1175"/>
      <c r="B240" s="1178"/>
      <c r="C240" s="134" t="s">
        <v>855</v>
      </c>
      <c r="D240" s="133"/>
      <c r="E240" s="758"/>
    </row>
    <row r="241" spans="1:5" ht="20.25" hidden="1" customHeight="1" outlineLevel="1">
      <c r="A241" s="1173" t="s">
        <v>67</v>
      </c>
      <c r="B241" s="1176" t="s">
        <v>65</v>
      </c>
      <c r="C241" s="26" t="s">
        <v>61</v>
      </c>
      <c r="D241" s="136"/>
      <c r="E241" s="756" t="s">
        <v>43</v>
      </c>
    </row>
    <row r="242" spans="1:5" ht="20.25" hidden="1" customHeight="1" outlineLevel="1">
      <c r="A242" s="1174"/>
      <c r="B242" s="1177"/>
      <c r="C242" s="135" t="s">
        <v>856</v>
      </c>
      <c r="D242" s="21"/>
      <c r="E242" s="757"/>
    </row>
    <row r="243" spans="1:5" ht="20.25" hidden="1" customHeight="1" outlineLevel="1" thickBot="1">
      <c r="A243" s="1175"/>
      <c r="B243" s="1178"/>
      <c r="C243" s="134" t="s">
        <v>855</v>
      </c>
      <c r="D243" s="133"/>
      <c r="E243" s="758"/>
    </row>
    <row r="244" spans="1:5" ht="20.25" hidden="1" customHeight="1" outlineLevel="1">
      <c r="A244" s="1173" t="s">
        <v>67</v>
      </c>
      <c r="B244" s="1176" t="s">
        <v>65</v>
      </c>
      <c r="C244" s="26" t="s">
        <v>61</v>
      </c>
      <c r="D244" s="136"/>
      <c r="E244" s="756" t="s">
        <v>43</v>
      </c>
    </row>
    <row r="245" spans="1:5" ht="20.25" hidden="1" customHeight="1" outlineLevel="1">
      <c r="A245" s="1174"/>
      <c r="B245" s="1177"/>
      <c r="C245" s="135" t="s">
        <v>856</v>
      </c>
      <c r="D245" s="21"/>
      <c r="E245" s="757"/>
    </row>
    <row r="246" spans="1:5" ht="20.25" hidden="1" customHeight="1" outlineLevel="1" thickBot="1">
      <c r="A246" s="1175"/>
      <c r="B246" s="1178"/>
      <c r="C246" s="134" t="s">
        <v>855</v>
      </c>
      <c r="D246" s="133"/>
      <c r="E246" s="758"/>
    </row>
    <row r="247" spans="1:5" ht="20.25" hidden="1" customHeight="1" outlineLevel="1">
      <c r="A247" s="1173" t="s">
        <v>67</v>
      </c>
      <c r="B247" s="1176" t="s">
        <v>65</v>
      </c>
      <c r="C247" s="26" t="s">
        <v>61</v>
      </c>
      <c r="D247" s="136"/>
      <c r="E247" s="756" t="s">
        <v>43</v>
      </c>
    </row>
    <row r="248" spans="1:5" ht="20.25" hidden="1" customHeight="1" outlineLevel="1">
      <c r="A248" s="1174"/>
      <c r="B248" s="1177"/>
      <c r="C248" s="135" t="s">
        <v>856</v>
      </c>
      <c r="D248" s="21"/>
      <c r="E248" s="757"/>
    </row>
    <row r="249" spans="1:5" ht="20.25" hidden="1" customHeight="1" outlineLevel="1" thickBot="1">
      <c r="A249" s="1175"/>
      <c r="B249" s="1178"/>
      <c r="C249" s="134" t="s">
        <v>855</v>
      </c>
      <c r="D249" s="133"/>
      <c r="E249" s="758"/>
    </row>
    <row r="250" spans="1:5" ht="20.25" hidden="1" customHeight="1" outlineLevel="1">
      <c r="A250" s="1173" t="s">
        <v>67</v>
      </c>
      <c r="B250" s="1176" t="s">
        <v>65</v>
      </c>
      <c r="C250" s="26" t="s">
        <v>61</v>
      </c>
      <c r="D250" s="136"/>
      <c r="E250" s="756" t="s">
        <v>43</v>
      </c>
    </row>
    <row r="251" spans="1:5" ht="20.25" hidden="1" customHeight="1" outlineLevel="1">
      <c r="A251" s="1174"/>
      <c r="B251" s="1177"/>
      <c r="C251" s="135" t="s">
        <v>856</v>
      </c>
      <c r="D251" s="21"/>
      <c r="E251" s="757"/>
    </row>
    <row r="252" spans="1:5" ht="20.25" hidden="1" customHeight="1" outlineLevel="1" thickBot="1">
      <c r="A252" s="1175"/>
      <c r="B252" s="1178"/>
      <c r="C252" s="134" t="s">
        <v>855</v>
      </c>
      <c r="D252" s="133"/>
      <c r="E252" s="758"/>
    </row>
    <row r="253" spans="1:5" ht="20.25" hidden="1" customHeight="1" outlineLevel="1">
      <c r="A253" s="1173" t="s">
        <v>67</v>
      </c>
      <c r="B253" s="1176" t="s">
        <v>65</v>
      </c>
      <c r="C253" s="26" t="s">
        <v>61</v>
      </c>
      <c r="D253" s="136"/>
      <c r="E253" s="756" t="s">
        <v>43</v>
      </c>
    </row>
    <row r="254" spans="1:5" ht="20.25" hidden="1" customHeight="1" outlineLevel="1">
      <c r="A254" s="1174"/>
      <c r="B254" s="1177"/>
      <c r="C254" s="135" t="s">
        <v>856</v>
      </c>
      <c r="D254" s="21"/>
      <c r="E254" s="757"/>
    </row>
    <row r="255" spans="1:5" ht="20.25" hidden="1" customHeight="1" outlineLevel="1" thickBot="1">
      <c r="A255" s="1175"/>
      <c r="B255" s="1178"/>
      <c r="C255" s="134" t="s">
        <v>855</v>
      </c>
      <c r="D255" s="133"/>
      <c r="E255" s="758"/>
    </row>
    <row r="256" spans="1:5" ht="20.25" hidden="1" customHeight="1" outlineLevel="1">
      <c r="A256" s="1173" t="s">
        <v>67</v>
      </c>
      <c r="B256" s="1176" t="s">
        <v>65</v>
      </c>
      <c r="C256" s="26" t="s">
        <v>61</v>
      </c>
      <c r="D256" s="136"/>
      <c r="E256" s="756" t="s">
        <v>43</v>
      </c>
    </row>
    <row r="257" spans="1:5" ht="20.25" hidden="1" customHeight="1" outlineLevel="1">
      <c r="A257" s="1174"/>
      <c r="B257" s="1177"/>
      <c r="C257" s="135" t="s">
        <v>856</v>
      </c>
      <c r="D257" s="21"/>
      <c r="E257" s="757"/>
    </row>
    <row r="258" spans="1:5" ht="20.25" hidden="1" customHeight="1" outlineLevel="1" thickBot="1">
      <c r="A258" s="1175"/>
      <c r="B258" s="1178"/>
      <c r="C258" s="134" t="s">
        <v>855</v>
      </c>
      <c r="D258" s="133"/>
      <c r="E258" s="758"/>
    </row>
    <row r="259" spans="1:5" ht="20.25" hidden="1" customHeight="1" outlineLevel="1">
      <c r="A259" s="1173" t="s">
        <v>67</v>
      </c>
      <c r="B259" s="1176" t="s">
        <v>65</v>
      </c>
      <c r="C259" s="26" t="s">
        <v>61</v>
      </c>
      <c r="D259" s="136"/>
      <c r="E259" s="756" t="s">
        <v>43</v>
      </c>
    </row>
    <row r="260" spans="1:5" ht="20.25" hidden="1" customHeight="1" outlineLevel="1">
      <c r="A260" s="1174"/>
      <c r="B260" s="1177"/>
      <c r="C260" s="135" t="s">
        <v>856</v>
      </c>
      <c r="D260" s="21"/>
      <c r="E260" s="757"/>
    </row>
    <row r="261" spans="1:5" ht="20.25" hidden="1" customHeight="1" outlineLevel="1" thickBot="1">
      <c r="A261" s="1175"/>
      <c r="B261" s="1178"/>
      <c r="C261" s="134" t="s">
        <v>855</v>
      </c>
      <c r="D261" s="133"/>
      <c r="E261" s="758"/>
    </row>
    <row r="262" spans="1:5" ht="20.25" hidden="1" customHeight="1" outlineLevel="1">
      <c r="A262" s="1173" t="s">
        <v>67</v>
      </c>
      <c r="B262" s="1176" t="s">
        <v>65</v>
      </c>
      <c r="C262" s="26" t="s">
        <v>61</v>
      </c>
      <c r="D262" s="136"/>
      <c r="E262" s="756" t="s">
        <v>43</v>
      </c>
    </row>
    <row r="263" spans="1:5" ht="20.25" hidden="1" customHeight="1" outlineLevel="1">
      <c r="A263" s="1174"/>
      <c r="B263" s="1177"/>
      <c r="C263" s="135" t="s">
        <v>856</v>
      </c>
      <c r="D263" s="21"/>
      <c r="E263" s="757"/>
    </row>
    <row r="264" spans="1:5" ht="20.25" hidden="1" customHeight="1" outlineLevel="1" thickBot="1">
      <c r="A264" s="1175"/>
      <c r="B264" s="1178"/>
      <c r="C264" s="134" t="s">
        <v>855</v>
      </c>
      <c r="D264" s="133"/>
      <c r="E264" s="758"/>
    </row>
    <row r="265" spans="1:5" ht="20.25" hidden="1" customHeight="1" outlineLevel="1">
      <c r="A265" s="1173" t="s">
        <v>67</v>
      </c>
      <c r="B265" s="1176" t="s">
        <v>65</v>
      </c>
      <c r="C265" s="26" t="s">
        <v>61</v>
      </c>
      <c r="D265" s="136"/>
      <c r="E265" s="756" t="s">
        <v>43</v>
      </c>
    </row>
    <row r="266" spans="1:5" ht="20.25" hidden="1" customHeight="1" outlineLevel="1">
      <c r="A266" s="1174"/>
      <c r="B266" s="1177"/>
      <c r="C266" s="135" t="s">
        <v>856</v>
      </c>
      <c r="D266" s="21"/>
      <c r="E266" s="757"/>
    </row>
    <row r="267" spans="1:5" ht="20.25" hidden="1" customHeight="1" outlineLevel="1" thickBot="1">
      <c r="A267" s="1175"/>
      <c r="B267" s="1178"/>
      <c r="C267" s="134" t="s">
        <v>855</v>
      </c>
      <c r="D267" s="133"/>
      <c r="E267" s="758"/>
    </row>
    <row r="268" spans="1:5" ht="20.25" hidden="1" customHeight="1" outlineLevel="1">
      <c r="A268" s="1173" t="s">
        <v>67</v>
      </c>
      <c r="B268" s="1176" t="s">
        <v>65</v>
      </c>
      <c r="C268" s="26" t="s">
        <v>61</v>
      </c>
      <c r="D268" s="136"/>
      <c r="E268" s="756" t="s">
        <v>43</v>
      </c>
    </row>
    <row r="269" spans="1:5" ht="20.25" hidden="1" customHeight="1" outlineLevel="1">
      <c r="A269" s="1174"/>
      <c r="B269" s="1177"/>
      <c r="C269" s="135" t="s">
        <v>856</v>
      </c>
      <c r="D269" s="21"/>
      <c r="E269" s="757"/>
    </row>
    <row r="270" spans="1:5" ht="20.25" hidden="1" customHeight="1" outlineLevel="1" thickBot="1">
      <c r="A270" s="1175"/>
      <c r="B270" s="1178"/>
      <c r="C270" s="134" t="s">
        <v>855</v>
      </c>
      <c r="D270" s="133"/>
      <c r="E270" s="758"/>
    </row>
    <row r="271" spans="1:5" ht="20.25" hidden="1" customHeight="1" outlineLevel="1">
      <c r="A271" s="1173" t="s">
        <v>67</v>
      </c>
      <c r="B271" s="1176" t="s">
        <v>65</v>
      </c>
      <c r="C271" s="26" t="s">
        <v>61</v>
      </c>
      <c r="D271" s="136"/>
      <c r="E271" s="756" t="s">
        <v>43</v>
      </c>
    </row>
    <row r="272" spans="1:5" ht="20.25" hidden="1" customHeight="1" outlineLevel="1">
      <c r="A272" s="1174"/>
      <c r="B272" s="1177"/>
      <c r="C272" s="135" t="s">
        <v>856</v>
      </c>
      <c r="D272" s="21"/>
      <c r="E272" s="757"/>
    </row>
    <row r="273" spans="1:5" ht="20.25" hidden="1" customHeight="1" outlineLevel="1" thickBot="1">
      <c r="A273" s="1175"/>
      <c r="B273" s="1178"/>
      <c r="C273" s="134" t="s">
        <v>855</v>
      </c>
      <c r="D273" s="133"/>
      <c r="E273" s="758"/>
    </row>
    <row r="274" spans="1:5" ht="20.25" hidden="1" customHeight="1" outlineLevel="1">
      <c r="A274" s="1173" t="s">
        <v>67</v>
      </c>
      <c r="B274" s="1176" t="s">
        <v>65</v>
      </c>
      <c r="C274" s="26" t="s">
        <v>61</v>
      </c>
      <c r="D274" s="136"/>
      <c r="E274" s="756" t="s">
        <v>43</v>
      </c>
    </row>
    <row r="275" spans="1:5" ht="20.25" hidden="1" customHeight="1" outlineLevel="1">
      <c r="A275" s="1174"/>
      <c r="B275" s="1177"/>
      <c r="C275" s="135" t="s">
        <v>856</v>
      </c>
      <c r="D275" s="21"/>
      <c r="E275" s="757"/>
    </row>
    <row r="276" spans="1:5" ht="20.25" hidden="1" customHeight="1" outlineLevel="1" thickBot="1">
      <c r="A276" s="1175"/>
      <c r="B276" s="1178"/>
      <c r="C276" s="134" t="s">
        <v>855</v>
      </c>
      <c r="D276" s="133"/>
      <c r="E276" s="758"/>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8"/>
  <sheetViews>
    <sheetView view="pageBreakPreview" zoomScaleNormal="100" zoomScaleSheetLayoutView="100" workbookViewId="0">
      <selection activeCell="A13" sqref="A13:C13"/>
    </sheetView>
  </sheetViews>
  <sheetFormatPr defaultRowHeight="15" outlineLevelRow="1"/>
  <cols>
    <col min="1" max="1" width="19.5703125" customWidth="1"/>
    <col min="2" max="2" width="35.5703125" customWidth="1"/>
    <col min="3" max="3" width="33.28515625" customWidth="1"/>
    <col min="4" max="4" width="26.28515625" customWidth="1"/>
    <col min="5" max="5" width="15" customWidth="1"/>
  </cols>
  <sheetData>
    <row r="1" spans="1:5">
      <c r="A1" s="762" t="s">
        <v>938</v>
      </c>
      <c r="B1" s="763"/>
      <c r="C1" s="763"/>
      <c r="D1" s="763"/>
      <c r="E1" s="368"/>
    </row>
    <row r="2" spans="1:5">
      <c r="A2" s="764" t="s">
        <v>54</v>
      </c>
      <c r="B2" s="765"/>
      <c r="C2" s="765"/>
      <c r="D2" s="765"/>
      <c r="E2" s="410"/>
    </row>
    <row r="3" spans="1:5" ht="15.75" thickBot="1">
      <c r="A3" s="732"/>
      <c r="B3" s="733"/>
      <c r="C3" s="733"/>
      <c r="D3" s="733"/>
      <c r="E3" s="766"/>
    </row>
    <row r="4" spans="1:5">
      <c r="A4" s="767" t="s">
        <v>54</v>
      </c>
      <c r="B4" s="768"/>
      <c r="C4" s="768"/>
      <c r="D4" s="768"/>
      <c r="E4" s="771" t="s">
        <v>3121</v>
      </c>
    </row>
    <row r="5" spans="1:5" ht="22.5" customHeight="1" thickBot="1">
      <c r="A5" s="769"/>
      <c r="B5" s="770"/>
      <c r="C5" s="770"/>
      <c r="D5" s="770"/>
      <c r="E5" s="772"/>
    </row>
    <row r="6" spans="1:5" ht="15.75" thickBot="1">
      <c r="A6" s="773" t="s">
        <v>3191</v>
      </c>
      <c r="B6" s="774"/>
      <c r="C6" s="775"/>
      <c r="D6" s="448" t="str">
        <f>Obsah!C4</f>
        <v>(30/06/2016)</v>
      </c>
      <c r="E6" s="15"/>
    </row>
    <row r="7" spans="1:5">
      <c r="A7" s="753" t="s">
        <v>53</v>
      </c>
      <c r="B7" s="754"/>
      <c r="C7" s="755"/>
      <c r="D7" s="492" t="s">
        <v>3223</v>
      </c>
      <c r="E7" s="756" t="s">
        <v>52</v>
      </c>
    </row>
    <row r="8" spans="1:5">
      <c r="A8" s="747" t="s">
        <v>51</v>
      </c>
      <c r="B8" s="748"/>
      <c r="C8" s="749"/>
      <c r="D8" s="493" t="s">
        <v>3224</v>
      </c>
      <c r="E8" s="757"/>
    </row>
    <row r="9" spans="1:5" ht="25.5">
      <c r="A9" s="747" t="s">
        <v>50</v>
      </c>
      <c r="B9" s="748"/>
      <c r="C9" s="749"/>
      <c r="D9" s="493" t="s">
        <v>3225</v>
      </c>
      <c r="E9" s="757"/>
    </row>
    <row r="10" spans="1:5" ht="15.75" thickBot="1">
      <c r="A10" s="750" t="s">
        <v>49</v>
      </c>
      <c r="B10" s="751"/>
      <c r="C10" s="752"/>
      <c r="D10" s="494" t="s">
        <v>3226</v>
      </c>
      <c r="E10" s="758"/>
    </row>
    <row r="11" spans="1:5">
      <c r="A11" s="753" t="s">
        <v>48</v>
      </c>
      <c r="B11" s="754"/>
      <c r="C11" s="755"/>
      <c r="D11" s="495">
        <v>37034</v>
      </c>
      <c r="E11" s="756" t="s">
        <v>47</v>
      </c>
    </row>
    <row r="12" spans="1:5">
      <c r="A12" s="747" t="s">
        <v>46</v>
      </c>
      <c r="B12" s="748"/>
      <c r="C12" s="749"/>
      <c r="D12" s="200">
        <v>42391</v>
      </c>
      <c r="E12" s="757"/>
    </row>
    <row r="13" spans="1:5" ht="230.25" thickBot="1">
      <c r="A13" s="750" t="s">
        <v>45</v>
      </c>
      <c r="B13" s="751"/>
      <c r="C13" s="752"/>
      <c r="D13" s="161" t="s">
        <v>3227</v>
      </c>
      <c r="E13" s="758"/>
    </row>
    <row r="14" spans="1:5" ht="15.75" thickBot="1">
      <c r="A14" s="776" t="s">
        <v>44</v>
      </c>
      <c r="B14" s="777"/>
      <c r="C14" s="778"/>
      <c r="D14" s="201" t="s">
        <v>3228</v>
      </c>
      <c r="E14" s="434" t="s">
        <v>43</v>
      </c>
    </row>
    <row r="15" spans="1:5" ht="15.75" thickBot="1">
      <c r="A15" s="776" t="s">
        <v>42</v>
      </c>
      <c r="B15" s="777"/>
      <c r="C15" s="778"/>
      <c r="D15" s="202" t="s">
        <v>3228</v>
      </c>
      <c r="E15" s="13" t="s">
        <v>41</v>
      </c>
    </row>
    <row r="16" spans="1:5">
      <c r="A16" s="779" t="s">
        <v>40</v>
      </c>
      <c r="B16" s="753" t="s">
        <v>39</v>
      </c>
      <c r="C16" s="755"/>
      <c r="D16" s="759" t="s">
        <v>3229</v>
      </c>
      <c r="E16" s="756" t="s">
        <v>38</v>
      </c>
    </row>
    <row r="17" spans="1:5">
      <c r="A17" s="780"/>
      <c r="B17" s="747" t="s">
        <v>31</v>
      </c>
      <c r="C17" s="749"/>
      <c r="D17" s="760"/>
      <c r="E17" s="757"/>
    </row>
    <row r="18" spans="1:5" ht="24" customHeight="1" thickBot="1">
      <c r="A18" s="781"/>
      <c r="B18" s="750" t="s">
        <v>30</v>
      </c>
      <c r="C18" s="752"/>
      <c r="D18" s="761"/>
      <c r="E18" s="758"/>
    </row>
    <row r="19" spans="1:5" ht="24.75" customHeight="1" thickBot="1">
      <c r="A19" s="785" t="s">
        <v>3101</v>
      </c>
      <c r="B19" s="786"/>
      <c r="C19" s="787"/>
      <c r="D19" s="203" t="s">
        <v>3230</v>
      </c>
      <c r="E19" s="13" t="s">
        <v>37</v>
      </c>
    </row>
    <row r="20" spans="1:5" ht="24.75" customHeight="1">
      <c r="A20" s="797" t="s">
        <v>36</v>
      </c>
      <c r="B20" s="793" t="s">
        <v>35</v>
      </c>
      <c r="C20" s="794"/>
      <c r="D20" s="136" t="s">
        <v>3231</v>
      </c>
      <c r="E20" s="756" t="s">
        <v>34</v>
      </c>
    </row>
    <row r="21" spans="1:5" ht="25.5" customHeight="1">
      <c r="A21" s="798"/>
      <c r="B21" s="802" t="s">
        <v>33</v>
      </c>
      <c r="C21" s="12" t="s">
        <v>32</v>
      </c>
      <c r="D21" s="795" t="s">
        <v>3232</v>
      </c>
      <c r="E21" s="791"/>
    </row>
    <row r="22" spans="1:5">
      <c r="A22" s="798"/>
      <c r="B22" s="802"/>
      <c r="C22" s="452" t="s">
        <v>31</v>
      </c>
      <c r="D22" s="760"/>
      <c r="E22" s="791"/>
    </row>
    <row r="23" spans="1:5">
      <c r="A23" s="798"/>
      <c r="B23" s="802"/>
      <c r="C23" s="452" t="s">
        <v>30</v>
      </c>
      <c r="D23" s="796"/>
      <c r="E23" s="791"/>
    </row>
    <row r="24" spans="1:5">
      <c r="A24" s="798"/>
      <c r="B24" s="802"/>
      <c r="C24" s="452" t="s">
        <v>29</v>
      </c>
      <c r="D24" s="204" t="s">
        <v>3232</v>
      </c>
      <c r="E24" s="791"/>
    </row>
    <row r="25" spans="1:5" ht="15" customHeight="1">
      <c r="A25" s="798"/>
      <c r="B25" s="803"/>
      <c r="C25" s="452" t="s">
        <v>25</v>
      </c>
      <c r="D25" s="200" t="s">
        <v>3232</v>
      </c>
      <c r="E25" s="791"/>
    </row>
    <row r="26" spans="1:5" ht="25.5">
      <c r="A26" s="798"/>
      <c r="B26" s="804" t="s">
        <v>28</v>
      </c>
      <c r="C26" s="452" t="s">
        <v>27</v>
      </c>
      <c r="D26" s="204" t="s">
        <v>3232</v>
      </c>
      <c r="E26" s="791"/>
    </row>
    <row r="27" spans="1:5" ht="25.5">
      <c r="A27" s="798"/>
      <c r="B27" s="802"/>
      <c r="C27" s="452" t="s">
        <v>26</v>
      </c>
      <c r="D27" s="204" t="s">
        <v>3232</v>
      </c>
      <c r="E27" s="791"/>
    </row>
    <row r="28" spans="1:5" ht="25.5">
      <c r="A28" s="798"/>
      <c r="B28" s="802"/>
      <c r="C28" s="452" t="s">
        <v>25</v>
      </c>
      <c r="D28" s="200" t="s">
        <v>3232</v>
      </c>
      <c r="E28" s="791"/>
    </row>
    <row r="29" spans="1:5" ht="39" thickBot="1">
      <c r="A29" s="799"/>
      <c r="B29" s="805"/>
      <c r="C29" s="8" t="s">
        <v>24</v>
      </c>
      <c r="D29" s="10" t="s">
        <v>3232</v>
      </c>
      <c r="E29" s="792"/>
    </row>
    <row r="30" spans="1:5" ht="30" customHeight="1">
      <c r="A30" s="800" t="s">
        <v>3060</v>
      </c>
      <c r="B30" s="816" t="s">
        <v>3061</v>
      </c>
      <c r="C30" s="816"/>
      <c r="D30" s="11">
        <v>0</v>
      </c>
      <c r="E30" s="756" t="s">
        <v>23</v>
      </c>
    </row>
    <row r="31" spans="1:5" ht="34.5" customHeight="1" thickBot="1">
      <c r="A31" s="801"/>
      <c r="B31" s="817" t="s">
        <v>3062</v>
      </c>
      <c r="C31" s="817"/>
      <c r="D31" s="10">
        <v>0</v>
      </c>
      <c r="E31" s="757"/>
    </row>
    <row r="32" spans="1:5" ht="15" customHeight="1">
      <c r="A32" s="788" t="s">
        <v>3060</v>
      </c>
      <c r="B32" s="789"/>
      <c r="C32" s="789"/>
      <c r="D32" s="790"/>
      <c r="E32" s="839" t="s">
        <v>3265</v>
      </c>
    </row>
    <row r="33" spans="1:5" ht="39" customHeight="1" thickBot="1">
      <c r="A33" s="824" t="s">
        <v>3370</v>
      </c>
      <c r="B33" s="825"/>
      <c r="C33" s="825"/>
      <c r="D33" s="826"/>
      <c r="E33" s="840"/>
    </row>
    <row r="34" spans="1:5">
      <c r="A34" s="806" t="s">
        <v>22</v>
      </c>
      <c r="B34" s="807"/>
      <c r="C34" s="807"/>
      <c r="D34" s="497" t="s">
        <v>3237</v>
      </c>
      <c r="E34" s="840"/>
    </row>
    <row r="35" spans="1:5">
      <c r="A35" s="808" t="s">
        <v>21</v>
      </c>
      <c r="B35" s="809"/>
      <c r="C35" s="490" t="s">
        <v>20</v>
      </c>
      <c r="D35" s="496" t="s">
        <v>3259</v>
      </c>
      <c r="E35" s="840"/>
    </row>
    <row r="36" spans="1:5">
      <c r="A36" s="810"/>
      <c r="B36" s="809"/>
      <c r="C36" s="490" t="s">
        <v>19</v>
      </c>
      <c r="D36" s="496" t="s">
        <v>3234</v>
      </c>
      <c r="E36" s="840"/>
    </row>
    <row r="37" spans="1:5">
      <c r="A37" s="810"/>
      <c r="B37" s="809"/>
      <c r="C37" s="8" t="s">
        <v>18</v>
      </c>
      <c r="D37" s="496" t="s">
        <v>3235</v>
      </c>
      <c r="E37" s="840"/>
    </row>
    <row r="38" spans="1:5" ht="15" customHeight="1">
      <c r="A38" s="782" t="s">
        <v>17</v>
      </c>
      <c r="B38" s="783"/>
      <c r="C38" s="783"/>
      <c r="D38" s="784"/>
      <c r="E38" s="840"/>
    </row>
    <row r="39" spans="1:5" ht="30.75" customHeight="1">
      <c r="A39" s="811" t="s">
        <v>3236</v>
      </c>
      <c r="B39" s="812"/>
      <c r="C39" s="812"/>
      <c r="D39" s="813"/>
      <c r="E39" s="840"/>
    </row>
    <row r="40" spans="1:5" ht="15" customHeight="1" outlineLevel="1">
      <c r="A40" s="782" t="s">
        <v>3197</v>
      </c>
      <c r="B40" s="783"/>
      <c r="C40" s="783"/>
      <c r="D40" s="784"/>
      <c r="E40" s="840"/>
    </row>
    <row r="41" spans="1:5" ht="15" customHeight="1" outlineLevel="1" thickBot="1">
      <c r="A41" s="821" t="s">
        <v>3238</v>
      </c>
      <c r="B41" s="822"/>
      <c r="C41" s="822"/>
      <c r="D41" s="823"/>
      <c r="E41" s="840"/>
    </row>
    <row r="42" spans="1:5" ht="15" customHeight="1">
      <c r="A42" s="814" t="s">
        <v>22</v>
      </c>
      <c r="B42" s="815"/>
      <c r="C42" s="815"/>
      <c r="D42" s="500" t="s">
        <v>3244</v>
      </c>
      <c r="E42" s="840"/>
    </row>
    <row r="43" spans="1:5" ht="15" customHeight="1">
      <c r="A43" s="818" t="s">
        <v>3195</v>
      </c>
      <c r="B43" s="819"/>
      <c r="C43" s="490" t="s">
        <v>20</v>
      </c>
      <c r="D43" s="498" t="s">
        <v>3233</v>
      </c>
      <c r="E43" s="840"/>
    </row>
    <row r="44" spans="1:5" ht="15" customHeight="1">
      <c r="A44" s="820"/>
      <c r="B44" s="819"/>
      <c r="C44" s="490" t="s">
        <v>19</v>
      </c>
      <c r="D44" s="498" t="s">
        <v>3239</v>
      </c>
      <c r="E44" s="840"/>
    </row>
    <row r="45" spans="1:5" ht="15" customHeight="1">
      <c r="A45" s="820"/>
      <c r="B45" s="819"/>
      <c r="C45" s="8" t="s">
        <v>18</v>
      </c>
      <c r="D45" s="499">
        <v>41969</v>
      </c>
      <c r="E45" s="840"/>
    </row>
    <row r="46" spans="1:5" ht="15" customHeight="1">
      <c r="A46" s="782" t="s">
        <v>17</v>
      </c>
      <c r="B46" s="783"/>
      <c r="C46" s="783"/>
      <c r="D46" s="784"/>
      <c r="E46" s="840"/>
    </row>
    <row r="47" spans="1:5" ht="15" customHeight="1">
      <c r="A47" s="830" t="s">
        <v>3240</v>
      </c>
      <c r="B47" s="831"/>
      <c r="C47" s="831"/>
      <c r="D47" s="832"/>
      <c r="E47" s="840"/>
    </row>
    <row r="48" spans="1:5" ht="15" customHeight="1">
      <c r="A48" s="782" t="s">
        <v>3197</v>
      </c>
      <c r="B48" s="783"/>
      <c r="C48" s="783"/>
      <c r="D48" s="784"/>
      <c r="E48" s="840"/>
    </row>
    <row r="49" spans="1:5" ht="15" customHeight="1" thickBot="1">
      <c r="A49" s="827" t="s">
        <v>3242</v>
      </c>
      <c r="B49" s="828"/>
      <c r="C49" s="828"/>
      <c r="D49" s="829"/>
      <c r="E49" s="840"/>
    </row>
    <row r="50" spans="1:5">
      <c r="A50" s="814" t="s">
        <v>22</v>
      </c>
      <c r="B50" s="815"/>
      <c r="C50" s="815"/>
      <c r="D50" s="500" t="s">
        <v>3243</v>
      </c>
      <c r="E50" s="840"/>
    </row>
    <row r="51" spans="1:5">
      <c r="A51" s="818" t="s">
        <v>3195</v>
      </c>
      <c r="B51" s="819"/>
      <c r="C51" s="490" t="s">
        <v>20</v>
      </c>
      <c r="D51" s="498" t="s">
        <v>3233</v>
      </c>
      <c r="E51" s="840"/>
    </row>
    <row r="52" spans="1:5">
      <c r="A52" s="820"/>
      <c r="B52" s="819"/>
      <c r="C52" s="490" t="s">
        <v>19</v>
      </c>
      <c r="D52" s="498" t="s">
        <v>3239</v>
      </c>
      <c r="E52" s="840"/>
    </row>
    <row r="53" spans="1:5">
      <c r="A53" s="820"/>
      <c r="B53" s="819"/>
      <c r="C53" s="8" t="s">
        <v>18</v>
      </c>
      <c r="D53" s="499">
        <v>41869</v>
      </c>
      <c r="E53" s="840"/>
    </row>
    <row r="54" spans="1:5">
      <c r="A54" s="782" t="s">
        <v>17</v>
      </c>
      <c r="B54" s="783"/>
      <c r="C54" s="783"/>
      <c r="D54" s="784"/>
      <c r="E54" s="840"/>
    </row>
    <row r="55" spans="1:5" ht="27" customHeight="1">
      <c r="A55" s="830" t="s">
        <v>3241</v>
      </c>
      <c r="B55" s="831"/>
      <c r="C55" s="831"/>
      <c r="D55" s="832"/>
      <c r="E55" s="840"/>
    </row>
    <row r="56" spans="1:5">
      <c r="A56" s="782" t="s">
        <v>3197</v>
      </c>
      <c r="B56" s="783"/>
      <c r="C56" s="783"/>
      <c r="D56" s="784"/>
      <c r="E56" s="840"/>
    </row>
    <row r="57" spans="1:5" ht="15.75" thickBot="1">
      <c r="A57" s="827" t="s">
        <v>3242</v>
      </c>
      <c r="B57" s="828"/>
      <c r="C57" s="828"/>
      <c r="D57" s="829"/>
      <c r="E57" s="840"/>
    </row>
    <row r="58" spans="1:5" ht="36.75" customHeight="1" thickBot="1">
      <c r="A58" s="833" t="s">
        <v>3371</v>
      </c>
      <c r="B58" s="834"/>
      <c r="C58" s="834"/>
      <c r="D58" s="835"/>
      <c r="E58" s="840"/>
    </row>
    <row r="59" spans="1:5">
      <c r="A59" s="814" t="s">
        <v>22</v>
      </c>
      <c r="B59" s="815"/>
      <c r="C59" s="815"/>
      <c r="D59" s="500" t="s">
        <v>3246</v>
      </c>
      <c r="E59" s="840"/>
    </row>
    <row r="60" spans="1:5">
      <c r="A60" s="818" t="s">
        <v>3195</v>
      </c>
      <c r="B60" s="819"/>
      <c r="C60" s="490" t="s">
        <v>20</v>
      </c>
      <c r="D60" s="498" t="s">
        <v>3245</v>
      </c>
      <c r="E60" s="840"/>
    </row>
    <row r="61" spans="1:5">
      <c r="A61" s="820"/>
      <c r="B61" s="819"/>
      <c r="C61" s="490" t="s">
        <v>19</v>
      </c>
      <c r="D61" s="498" t="s">
        <v>3247</v>
      </c>
      <c r="E61" s="840"/>
    </row>
    <row r="62" spans="1:5">
      <c r="A62" s="820"/>
      <c r="B62" s="819"/>
      <c r="C62" s="8" t="s">
        <v>18</v>
      </c>
      <c r="D62" s="499">
        <v>41969</v>
      </c>
      <c r="E62" s="840"/>
    </row>
    <row r="63" spans="1:5">
      <c r="A63" s="782" t="s">
        <v>17</v>
      </c>
      <c r="B63" s="783"/>
      <c r="C63" s="783"/>
      <c r="D63" s="784"/>
      <c r="E63" s="840"/>
    </row>
    <row r="64" spans="1:5">
      <c r="A64" s="830" t="s">
        <v>3248</v>
      </c>
      <c r="B64" s="831"/>
      <c r="C64" s="831"/>
      <c r="D64" s="832"/>
      <c r="E64" s="840"/>
    </row>
    <row r="65" spans="1:5">
      <c r="A65" s="782" t="s">
        <v>3197</v>
      </c>
      <c r="B65" s="783"/>
      <c r="C65" s="783"/>
      <c r="D65" s="784"/>
      <c r="E65" s="840"/>
    </row>
    <row r="66" spans="1:5" ht="45" customHeight="1" thickBot="1">
      <c r="A66" s="836" t="s">
        <v>3251</v>
      </c>
      <c r="B66" s="837"/>
      <c r="C66" s="837"/>
      <c r="D66" s="838"/>
      <c r="E66" s="840"/>
    </row>
    <row r="67" spans="1:5">
      <c r="A67" s="806" t="s">
        <v>22</v>
      </c>
      <c r="B67" s="807"/>
      <c r="C67" s="807"/>
      <c r="D67" s="497" t="s">
        <v>3249</v>
      </c>
      <c r="E67" s="840"/>
    </row>
    <row r="68" spans="1:5">
      <c r="A68" s="808" t="s">
        <v>3195</v>
      </c>
      <c r="B68" s="809"/>
      <c r="C68" s="490" t="s">
        <v>20</v>
      </c>
      <c r="D68" s="496" t="s">
        <v>3245</v>
      </c>
      <c r="E68" s="840"/>
    </row>
    <row r="69" spans="1:5">
      <c r="A69" s="810"/>
      <c r="B69" s="809"/>
      <c r="C69" s="490" t="s">
        <v>19</v>
      </c>
      <c r="D69" s="496" t="s">
        <v>3247</v>
      </c>
      <c r="E69" s="840"/>
    </row>
    <row r="70" spans="1:5">
      <c r="A70" s="810"/>
      <c r="B70" s="809"/>
      <c r="C70" s="8" t="s">
        <v>18</v>
      </c>
      <c r="D70" s="501">
        <v>41969</v>
      </c>
      <c r="E70" s="840"/>
    </row>
    <row r="71" spans="1:5">
      <c r="A71" s="782" t="s">
        <v>17</v>
      </c>
      <c r="B71" s="783"/>
      <c r="C71" s="783"/>
      <c r="D71" s="784"/>
      <c r="E71" s="840"/>
    </row>
    <row r="72" spans="1:5" ht="32.25" customHeight="1">
      <c r="A72" s="830" t="s">
        <v>3250</v>
      </c>
      <c r="B72" s="831"/>
      <c r="C72" s="831"/>
      <c r="D72" s="832"/>
      <c r="E72" s="840"/>
    </row>
    <row r="73" spans="1:5">
      <c r="A73" s="782" t="s">
        <v>3197</v>
      </c>
      <c r="B73" s="783"/>
      <c r="C73" s="783"/>
      <c r="D73" s="784"/>
      <c r="E73" s="840"/>
    </row>
    <row r="74" spans="1:5" ht="67.5" customHeight="1" thickBot="1">
      <c r="A74" s="836" t="s">
        <v>3252</v>
      </c>
      <c r="B74" s="837"/>
      <c r="C74" s="837"/>
      <c r="D74" s="838"/>
      <c r="E74" s="840"/>
    </row>
    <row r="75" spans="1:5">
      <c r="A75" s="814" t="s">
        <v>22</v>
      </c>
      <c r="B75" s="815"/>
      <c r="C75" s="815"/>
      <c r="D75" s="503" t="s">
        <v>3253</v>
      </c>
      <c r="E75" s="840"/>
    </row>
    <row r="76" spans="1:5">
      <c r="A76" s="818" t="s">
        <v>3195</v>
      </c>
      <c r="B76" s="819"/>
      <c r="C76" s="490" t="s">
        <v>20</v>
      </c>
      <c r="D76" s="502" t="s">
        <v>3245</v>
      </c>
      <c r="E76" s="840"/>
    </row>
    <row r="77" spans="1:5">
      <c r="A77" s="820"/>
      <c r="B77" s="819"/>
      <c r="C77" s="490" t="s">
        <v>19</v>
      </c>
      <c r="D77" s="502" t="s">
        <v>3247</v>
      </c>
      <c r="E77" s="840"/>
    </row>
    <row r="78" spans="1:5">
      <c r="A78" s="820"/>
      <c r="B78" s="819"/>
      <c r="C78" s="8" t="s">
        <v>18</v>
      </c>
      <c r="D78" s="499">
        <v>41969</v>
      </c>
      <c r="E78" s="840"/>
    </row>
    <row r="79" spans="1:5">
      <c r="A79" s="782" t="s">
        <v>17</v>
      </c>
      <c r="B79" s="783"/>
      <c r="C79" s="783"/>
      <c r="D79" s="784"/>
      <c r="E79" s="840"/>
    </row>
    <row r="80" spans="1:5">
      <c r="A80" s="830" t="s">
        <v>3254</v>
      </c>
      <c r="B80" s="831"/>
      <c r="C80" s="831"/>
      <c r="D80" s="832"/>
      <c r="E80" s="840"/>
    </row>
    <row r="81" spans="1:5">
      <c r="A81" s="782" t="s">
        <v>3197</v>
      </c>
      <c r="B81" s="783"/>
      <c r="C81" s="783"/>
      <c r="D81" s="784"/>
      <c r="E81" s="840"/>
    </row>
    <row r="82" spans="1:5" ht="44.25" customHeight="1" thickBot="1">
      <c r="A82" s="836" t="s">
        <v>3255</v>
      </c>
      <c r="B82" s="837"/>
      <c r="C82" s="837"/>
      <c r="D82" s="838"/>
      <c r="E82" s="840"/>
    </row>
    <row r="83" spans="1:5">
      <c r="A83" s="814" t="s">
        <v>22</v>
      </c>
      <c r="B83" s="815"/>
      <c r="C83" s="815"/>
      <c r="D83" s="500" t="s">
        <v>3256</v>
      </c>
      <c r="E83" s="840"/>
    </row>
    <row r="84" spans="1:5">
      <c r="A84" s="818" t="s">
        <v>3195</v>
      </c>
      <c r="B84" s="819"/>
      <c r="C84" s="490" t="s">
        <v>20</v>
      </c>
      <c r="D84" s="498" t="s">
        <v>3245</v>
      </c>
      <c r="E84" s="840"/>
    </row>
    <row r="85" spans="1:5">
      <c r="A85" s="820"/>
      <c r="B85" s="819"/>
      <c r="C85" s="490" t="s">
        <v>19</v>
      </c>
      <c r="D85" s="498" t="s">
        <v>3247</v>
      </c>
      <c r="E85" s="840"/>
    </row>
    <row r="86" spans="1:5">
      <c r="A86" s="820"/>
      <c r="B86" s="819"/>
      <c r="C86" s="8" t="s">
        <v>18</v>
      </c>
      <c r="D86" s="499">
        <v>41969</v>
      </c>
      <c r="E86" s="840"/>
    </row>
    <row r="87" spans="1:5">
      <c r="A87" s="782" t="s">
        <v>17</v>
      </c>
      <c r="B87" s="783"/>
      <c r="C87" s="783"/>
      <c r="D87" s="784"/>
      <c r="E87" s="840"/>
    </row>
    <row r="88" spans="1:5">
      <c r="A88" s="830" t="s">
        <v>3257</v>
      </c>
      <c r="B88" s="831"/>
      <c r="C88" s="831"/>
      <c r="D88" s="832"/>
      <c r="E88" s="840"/>
    </row>
    <row r="89" spans="1:5">
      <c r="A89" s="782" t="s">
        <v>3197</v>
      </c>
      <c r="B89" s="783"/>
      <c r="C89" s="783"/>
      <c r="D89" s="784"/>
      <c r="E89" s="840"/>
    </row>
    <row r="90" spans="1:5" ht="27.75" customHeight="1" thickBot="1">
      <c r="A90" s="836" t="s">
        <v>3258</v>
      </c>
      <c r="B90" s="837"/>
      <c r="C90" s="837"/>
      <c r="D90" s="838"/>
      <c r="E90" s="840"/>
    </row>
    <row r="91" spans="1:5">
      <c r="A91" s="814" t="s">
        <v>22</v>
      </c>
      <c r="B91" s="815"/>
      <c r="C91" s="815"/>
      <c r="D91" s="500" t="s">
        <v>3260</v>
      </c>
      <c r="E91" s="840"/>
    </row>
    <row r="92" spans="1:5">
      <c r="A92" s="818" t="s">
        <v>3195</v>
      </c>
      <c r="B92" s="819"/>
      <c r="C92" s="490" t="s">
        <v>20</v>
      </c>
      <c r="D92" s="498" t="s">
        <v>3245</v>
      </c>
      <c r="E92" s="840"/>
    </row>
    <row r="93" spans="1:5">
      <c r="A93" s="820"/>
      <c r="B93" s="819"/>
      <c r="C93" s="490" t="s">
        <v>19</v>
      </c>
      <c r="D93" s="498" t="s">
        <v>3247</v>
      </c>
      <c r="E93" s="840"/>
    </row>
    <row r="94" spans="1:5">
      <c r="A94" s="820"/>
      <c r="B94" s="819"/>
      <c r="C94" s="8" t="s">
        <v>18</v>
      </c>
      <c r="D94" s="499">
        <v>42374</v>
      </c>
      <c r="E94" s="840"/>
    </row>
    <row r="95" spans="1:5">
      <c r="A95" s="782" t="s">
        <v>17</v>
      </c>
      <c r="B95" s="783"/>
      <c r="C95" s="783"/>
      <c r="D95" s="784"/>
      <c r="E95" s="840"/>
    </row>
    <row r="96" spans="1:5" ht="59.25" customHeight="1" thickBot="1">
      <c r="A96" s="836" t="s">
        <v>3287</v>
      </c>
      <c r="B96" s="837"/>
      <c r="C96" s="837"/>
      <c r="D96" s="838"/>
      <c r="E96" s="840"/>
    </row>
    <row r="97" spans="1:5">
      <c r="A97" s="782" t="s">
        <v>3197</v>
      </c>
      <c r="B97" s="783"/>
      <c r="C97" s="783"/>
      <c r="D97" s="784"/>
      <c r="E97" s="840"/>
    </row>
    <row r="98" spans="1:5" ht="29.25" customHeight="1" thickBot="1">
      <c r="A98" s="836" t="s">
        <v>3261</v>
      </c>
      <c r="B98" s="837"/>
      <c r="C98" s="837"/>
      <c r="D98" s="838"/>
      <c r="E98" s="840"/>
    </row>
  </sheetData>
  <mergeCells count="86">
    <mergeCell ref="A98:D98"/>
    <mergeCell ref="E32:E98"/>
    <mergeCell ref="A83:C83"/>
    <mergeCell ref="A84:B86"/>
    <mergeCell ref="A88:D88"/>
    <mergeCell ref="A89:D89"/>
    <mergeCell ref="A90:D90"/>
    <mergeCell ref="A91:C91"/>
    <mergeCell ref="A92:B94"/>
    <mergeCell ref="A95:D95"/>
    <mergeCell ref="A96:D96"/>
    <mergeCell ref="A72:D72"/>
    <mergeCell ref="A73:D73"/>
    <mergeCell ref="A74:D74"/>
    <mergeCell ref="A57:D57"/>
    <mergeCell ref="A75:C75"/>
    <mergeCell ref="A58:D58"/>
    <mergeCell ref="A76:B78"/>
    <mergeCell ref="A79:D79"/>
    <mergeCell ref="A80:D80"/>
    <mergeCell ref="A82:D82"/>
    <mergeCell ref="A59:C59"/>
    <mergeCell ref="A60:B62"/>
    <mergeCell ref="A63:D63"/>
    <mergeCell ref="A64:D64"/>
    <mergeCell ref="A66:D66"/>
    <mergeCell ref="A67:C67"/>
    <mergeCell ref="A68:B70"/>
    <mergeCell ref="A71:D71"/>
    <mergeCell ref="A65:D65"/>
    <mergeCell ref="A81:D81"/>
    <mergeCell ref="A87:D87"/>
    <mergeCell ref="A50:C50"/>
    <mergeCell ref="B30:C30"/>
    <mergeCell ref="B31:C31"/>
    <mergeCell ref="A42:C42"/>
    <mergeCell ref="A43:B45"/>
    <mergeCell ref="A41:D41"/>
    <mergeCell ref="A33:D33"/>
    <mergeCell ref="A48:D48"/>
    <mergeCell ref="A49:D49"/>
    <mergeCell ref="A46:D46"/>
    <mergeCell ref="A47:D47"/>
    <mergeCell ref="A55:D55"/>
    <mergeCell ref="A51:B53"/>
    <mergeCell ref="A54:D54"/>
    <mergeCell ref="A56:D56"/>
    <mergeCell ref="A97:D97"/>
    <mergeCell ref="A19:C19"/>
    <mergeCell ref="A32:D32"/>
    <mergeCell ref="E30:E31"/>
    <mergeCell ref="E20:E29"/>
    <mergeCell ref="B20:C20"/>
    <mergeCell ref="A40:D40"/>
    <mergeCell ref="D21:D23"/>
    <mergeCell ref="A20:A29"/>
    <mergeCell ref="A30:A31"/>
    <mergeCell ref="B21:B25"/>
    <mergeCell ref="B26:B29"/>
    <mergeCell ref="A38:D38"/>
    <mergeCell ref="A34:C34"/>
    <mergeCell ref="A35:B37"/>
    <mergeCell ref="A39:D39"/>
    <mergeCell ref="D16:D1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A4" sqref="A4:U6"/>
    </sheetView>
  </sheetViews>
  <sheetFormatPr defaultRowHeight="15"/>
  <cols>
    <col min="1" max="1" width="6.7109375" customWidth="1"/>
    <col min="2" max="4" width="40.7109375" customWidth="1"/>
  </cols>
  <sheetData>
    <row r="1" spans="1:4">
      <c r="A1" s="454" t="s">
        <v>3093</v>
      </c>
      <c r="B1" s="455"/>
      <c r="C1" s="367"/>
      <c r="D1" s="368"/>
    </row>
    <row r="2" spans="1:4">
      <c r="A2" s="456" t="s">
        <v>849</v>
      </c>
      <c r="B2" s="457"/>
      <c r="C2" s="364"/>
      <c r="D2" s="410"/>
    </row>
    <row r="3" spans="1:4" ht="15.75" thickBot="1">
      <c r="A3" s="732"/>
      <c r="B3" s="733"/>
      <c r="C3" s="733"/>
      <c r="D3" s="766"/>
    </row>
    <row r="4" spans="1:4" ht="20.100000000000001" customHeight="1">
      <c r="A4" s="1180" t="s">
        <v>849</v>
      </c>
      <c r="B4" s="1181"/>
      <c r="C4" s="1181"/>
      <c r="D4" s="1182"/>
    </row>
    <row r="5" spans="1:4" ht="20.100000000000001" customHeight="1" thickBot="1">
      <c r="A5" s="769" t="s">
        <v>3124</v>
      </c>
      <c r="B5" s="770"/>
      <c r="C5" s="770"/>
      <c r="D5" s="1183"/>
    </row>
    <row r="6" spans="1:4" ht="15" customHeight="1" thickBot="1">
      <c r="A6" s="773" t="s">
        <v>3191</v>
      </c>
      <c r="B6" s="775"/>
      <c r="C6" s="144">
        <f>Obsah!C33</f>
        <v>0</v>
      </c>
      <c r="D6" s="426"/>
    </row>
    <row r="7" spans="1:4" ht="15" customHeight="1" thickBot="1">
      <c r="A7" s="959" t="s">
        <v>85</v>
      </c>
      <c r="B7" s="45" t="s">
        <v>41</v>
      </c>
      <c r="C7" s="44" t="s">
        <v>38</v>
      </c>
      <c r="D7" s="44" t="s">
        <v>37</v>
      </c>
    </row>
    <row r="8" spans="1:4" ht="66" customHeight="1" thickBot="1">
      <c r="A8" s="1179"/>
      <c r="B8" s="459" t="s">
        <v>860</v>
      </c>
      <c r="C8" s="43" t="s">
        <v>959</v>
      </c>
      <c r="D8" s="43" t="s">
        <v>859</v>
      </c>
    </row>
    <row r="9" spans="1:4" ht="15" customHeight="1">
      <c r="A9" s="42">
        <v>1</v>
      </c>
      <c r="B9" s="41"/>
      <c r="C9" s="40"/>
      <c r="D9" s="40"/>
    </row>
    <row r="10" spans="1:4" ht="15" customHeight="1">
      <c r="A10" s="39">
        <v>2</v>
      </c>
      <c r="B10" s="38"/>
      <c r="C10" s="37"/>
      <c r="D10" s="37"/>
    </row>
    <row r="11" spans="1:4" ht="15" customHeight="1">
      <c r="A11" s="39">
        <v>3</v>
      </c>
      <c r="B11" s="38"/>
      <c r="C11" s="37"/>
      <c r="D11" s="37"/>
    </row>
    <row r="12" spans="1:4" ht="15" customHeight="1" thickBot="1">
      <c r="A12" s="423" t="s">
        <v>59</v>
      </c>
      <c r="B12" s="424"/>
      <c r="C12" s="425"/>
      <c r="D12" s="425"/>
    </row>
    <row r="13" spans="1:4" ht="15" customHeight="1">
      <c r="A13" s="143"/>
      <c r="B13" s="143"/>
      <c r="C13" s="142"/>
      <c r="D13" s="141"/>
    </row>
    <row r="14" spans="1:4" ht="15" customHeight="1">
      <c r="A14" s="143"/>
      <c r="B14" s="143"/>
      <c r="C14" s="142"/>
      <c r="D14" s="141"/>
    </row>
    <row r="15" spans="1:4" ht="15" customHeight="1">
      <c r="A15" s="143"/>
      <c r="B15" s="143"/>
      <c r="C15" s="142"/>
      <c r="D15" s="141"/>
    </row>
    <row r="16" spans="1:4" ht="15" customHeight="1">
      <c r="A16" s="143"/>
      <c r="B16" s="143"/>
      <c r="C16" s="142"/>
      <c r="D16" s="141"/>
    </row>
    <row r="17" spans="1:4" ht="15" customHeight="1">
      <c r="A17" s="143"/>
      <c r="B17" s="143"/>
      <c r="C17" s="142"/>
      <c r="D17" s="141"/>
    </row>
    <row r="18" spans="1:4" ht="15" customHeight="1">
      <c r="A18" s="143"/>
      <c r="B18" s="143"/>
      <c r="C18" s="142"/>
      <c r="D18" s="141"/>
    </row>
    <row r="19" spans="1:4" ht="15" customHeight="1">
      <c r="A19" s="143"/>
      <c r="B19" s="143"/>
      <c r="C19" s="142"/>
      <c r="D19" s="141"/>
    </row>
    <row r="20" spans="1:4" ht="15" customHeight="1">
      <c r="A20" s="143"/>
      <c r="B20" s="143"/>
      <c r="C20" s="142"/>
      <c r="D20" s="141"/>
    </row>
    <row r="21" spans="1:4" ht="15" customHeight="1">
      <c r="A21" s="143"/>
      <c r="B21" s="143"/>
      <c r="C21" s="142"/>
      <c r="D21" s="141"/>
    </row>
    <row r="22" spans="1:4" ht="15" customHeight="1">
      <c r="A22" s="143"/>
      <c r="B22" s="143"/>
      <c r="C22" s="142"/>
      <c r="D22" s="141"/>
    </row>
    <row r="23" spans="1:4" ht="15" customHeight="1">
      <c r="A23" s="143"/>
      <c r="B23" s="143"/>
      <c r="C23" s="142"/>
      <c r="D23" s="141"/>
    </row>
    <row r="24" spans="1:4" ht="15" customHeight="1">
      <c r="A24" s="143"/>
      <c r="B24" s="143"/>
      <c r="C24" s="142"/>
      <c r="D24" s="141"/>
    </row>
    <row r="25" spans="1:4" ht="15" customHeight="1">
      <c r="A25" s="143"/>
      <c r="B25" s="143"/>
      <c r="C25" s="142"/>
      <c r="D25" s="141"/>
    </row>
    <row r="26" spans="1:4" ht="15" customHeight="1" collapsed="1">
      <c r="A26" s="143"/>
      <c r="B26" s="143"/>
      <c r="C26" s="142"/>
      <c r="D26" s="141"/>
    </row>
    <row r="27" spans="1:4" ht="15" customHeight="1">
      <c r="A27" s="143"/>
      <c r="B27" s="143"/>
      <c r="C27" s="142"/>
      <c r="D27" s="141"/>
    </row>
    <row r="28" spans="1:4">
      <c r="A28" s="143"/>
      <c r="B28" s="143"/>
      <c r="C28" s="142"/>
      <c r="D28" s="141"/>
    </row>
    <row r="29" spans="1:4">
      <c r="A29" s="143"/>
      <c r="B29" s="143"/>
      <c r="C29" s="142"/>
      <c r="D29" s="141"/>
    </row>
    <row r="30" spans="1:4">
      <c r="A30" s="143"/>
      <c r="B30" s="143"/>
      <c r="C30" s="142"/>
      <c r="D30" s="141"/>
    </row>
    <row r="31" spans="1:4">
      <c r="A31" s="143"/>
      <c r="B31" s="143"/>
      <c r="C31" s="142"/>
      <c r="D31" s="141"/>
    </row>
    <row r="32" spans="1:4">
      <c r="A32" s="143"/>
      <c r="B32" s="143"/>
      <c r="C32" s="142"/>
      <c r="D32" s="141"/>
    </row>
    <row r="33" spans="1:4">
      <c r="A33" s="143"/>
      <c r="B33" s="143"/>
      <c r="C33" s="142"/>
      <c r="D33" s="141"/>
    </row>
    <row r="34" spans="1:4">
      <c r="A34" s="143"/>
      <c r="B34" s="143"/>
      <c r="C34" s="142"/>
      <c r="D34" s="141"/>
    </row>
    <row r="35" spans="1:4">
      <c r="A35" s="143"/>
      <c r="B35" s="143"/>
      <c r="C35" s="142"/>
      <c r="D35" s="141"/>
    </row>
    <row r="36" spans="1:4">
      <c r="A36" s="143"/>
      <c r="B36" s="143"/>
      <c r="C36" s="142"/>
      <c r="D36" s="141"/>
    </row>
    <row r="37" spans="1:4">
      <c r="A37" s="143"/>
      <c r="B37" s="143"/>
      <c r="C37" s="142"/>
      <c r="D37" s="141"/>
    </row>
    <row r="38" spans="1:4">
      <c r="A38" s="143"/>
      <c r="B38" s="143"/>
      <c r="C38" s="142"/>
      <c r="D38" s="141"/>
    </row>
    <row r="39" spans="1:4">
      <c r="A39" s="143"/>
      <c r="B39" s="143"/>
      <c r="C39" s="142"/>
      <c r="D39" s="141"/>
    </row>
    <row r="40" spans="1:4">
      <c r="A40" s="143"/>
      <c r="B40" s="143"/>
      <c r="C40" s="142"/>
      <c r="D40" s="141"/>
    </row>
    <row r="41" spans="1:4">
      <c r="A41" s="143"/>
      <c r="B41" s="143"/>
      <c r="C41" s="142"/>
      <c r="D41" s="141"/>
    </row>
    <row r="42" spans="1:4">
      <c r="A42" s="143"/>
      <c r="B42" s="143"/>
      <c r="C42" s="142"/>
      <c r="D42" s="141"/>
    </row>
    <row r="43" spans="1:4">
      <c r="A43" s="143"/>
      <c r="B43" s="143"/>
      <c r="C43" s="142"/>
      <c r="D43" s="141"/>
    </row>
    <row r="44" spans="1:4">
      <c r="A44" s="143"/>
      <c r="B44" s="143"/>
      <c r="C44" s="142"/>
      <c r="D44" s="141"/>
    </row>
    <row r="45" spans="1:4">
      <c r="A45" s="143"/>
      <c r="B45" s="143"/>
      <c r="C45" s="142"/>
      <c r="D45" s="141"/>
    </row>
    <row r="46" spans="1:4">
      <c r="A46" s="143"/>
      <c r="B46" s="143"/>
      <c r="C46" s="142"/>
      <c r="D46" s="141"/>
    </row>
    <row r="47" spans="1:4">
      <c r="A47" s="143"/>
      <c r="B47" s="143"/>
      <c r="C47" s="142"/>
      <c r="D47" s="141"/>
    </row>
    <row r="48" spans="1:4">
      <c r="A48" s="143"/>
      <c r="B48" s="143"/>
      <c r="C48" s="142"/>
      <c r="D48" s="141"/>
    </row>
    <row r="49" spans="1:4">
      <c r="A49" s="143"/>
      <c r="B49" s="143"/>
      <c r="C49" s="142"/>
      <c r="D49" s="141"/>
    </row>
    <row r="50" spans="1:4">
      <c r="A50" s="143"/>
      <c r="B50" s="143"/>
      <c r="C50" s="142"/>
      <c r="D50" s="141"/>
    </row>
    <row r="51" spans="1:4">
      <c r="A51" s="143"/>
      <c r="B51" s="143"/>
      <c r="C51" s="142"/>
      <c r="D51" s="141"/>
    </row>
    <row r="52" spans="1:4">
      <c r="A52" s="143"/>
      <c r="B52" s="143"/>
      <c r="C52" s="142"/>
      <c r="D52" s="141"/>
    </row>
    <row r="53" spans="1:4">
      <c r="A53" s="143"/>
      <c r="B53" s="143"/>
      <c r="C53" s="142"/>
      <c r="D53" s="141"/>
    </row>
    <row r="54" spans="1:4">
      <c r="A54" s="143"/>
      <c r="B54" s="143"/>
      <c r="C54" s="142"/>
      <c r="D54" s="141"/>
    </row>
    <row r="55" spans="1:4">
      <c r="A55" s="143"/>
      <c r="B55" s="143"/>
      <c r="C55" s="142"/>
      <c r="D55" s="141"/>
    </row>
    <row r="56" spans="1:4">
      <c r="A56" s="143"/>
      <c r="B56" s="143"/>
      <c r="C56" s="142"/>
      <c r="D56" s="141"/>
    </row>
    <row r="57" spans="1:4">
      <c r="A57" s="143"/>
      <c r="B57" s="143"/>
      <c r="C57" s="142"/>
      <c r="D57" s="141"/>
    </row>
    <row r="58" spans="1:4">
      <c r="A58" s="143"/>
      <c r="B58" s="143"/>
      <c r="C58" s="142"/>
      <c r="D58" s="141"/>
    </row>
    <row r="59" spans="1:4">
      <c r="A59" s="143"/>
      <c r="B59" s="143"/>
      <c r="C59" s="142"/>
      <c r="D59" s="141"/>
    </row>
    <row r="60" spans="1:4">
      <c r="A60" s="143"/>
      <c r="B60" s="143"/>
      <c r="C60" s="142"/>
      <c r="D60" s="141"/>
    </row>
    <row r="61" spans="1:4">
      <c r="A61" s="143"/>
      <c r="B61" s="143"/>
      <c r="C61" s="142"/>
      <c r="D61" s="141"/>
    </row>
    <row r="62" spans="1:4">
      <c r="A62" s="143"/>
      <c r="B62" s="143"/>
      <c r="C62" s="142"/>
      <c r="D62" s="141"/>
    </row>
    <row r="63" spans="1:4">
      <c r="A63" s="143"/>
      <c r="B63" s="143"/>
      <c r="C63" s="142"/>
      <c r="D63" s="141"/>
    </row>
    <row r="64" spans="1:4">
      <c r="A64" s="143"/>
      <c r="B64" s="143"/>
      <c r="C64" s="142"/>
      <c r="D64" s="141"/>
    </row>
    <row r="65" spans="1:4">
      <c r="A65" s="143"/>
      <c r="B65" s="143"/>
      <c r="C65" s="142"/>
      <c r="D65" s="141"/>
    </row>
    <row r="66" spans="1:4">
      <c r="A66" s="143"/>
      <c r="B66" s="143"/>
      <c r="C66" s="142"/>
      <c r="D66" s="141"/>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A4" sqref="A4:U6"/>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762" t="s">
        <v>3092</v>
      </c>
      <c r="B1" s="763"/>
      <c r="C1" s="367"/>
      <c r="D1" s="367"/>
      <c r="E1" s="367"/>
      <c r="F1" s="367"/>
      <c r="G1" s="368"/>
    </row>
    <row r="2" spans="1:9">
      <c r="A2" s="764" t="s">
        <v>845</v>
      </c>
      <c r="B2" s="765"/>
      <c r="C2" s="364"/>
      <c r="D2" s="364"/>
      <c r="E2" s="364"/>
      <c r="F2" s="364"/>
      <c r="G2" s="410"/>
    </row>
    <row r="3" spans="1:9" ht="15.75" thickBot="1">
      <c r="A3" s="999"/>
      <c r="B3" s="1000"/>
      <c r="C3" s="1000"/>
      <c r="D3" s="1000"/>
      <c r="E3" s="1000"/>
      <c r="F3" s="1000"/>
      <c r="G3" s="1037"/>
    </row>
    <row r="4" spans="1:9">
      <c r="A4" s="767" t="s">
        <v>845</v>
      </c>
      <c r="B4" s="768"/>
      <c r="C4" s="768"/>
      <c r="D4" s="768"/>
      <c r="E4" s="768"/>
      <c r="F4" s="768"/>
      <c r="G4" s="771" t="s">
        <v>3124</v>
      </c>
    </row>
    <row r="5" spans="1:9" ht="26.25" customHeight="1" thickBot="1">
      <c r="A5" s="769"/>
      <c r="B5" s="770"/>
      <c r="C5" s="770"/>
      <c r="D5" s="770"/>
      <c r="E5" s="770"/>
      <c r="F5" s="770"/>
      <c r="G5" s="772"/>
    </row>
    <row r="6" spans="1:9" ht="15.75" thickBot="1">
      <c r="A6" s="773" t="s">
        <v>3191</v>
      </c>
      <c r="B6" s="775"/>
      <c r="C6" s="159">
        <f>Obsah!C33</f>
        <v>0</v>
      </c>
      <c r="D6" s="1189"/>
      <c r="E6" s="1190"/>
      <c r="F6" s="1190"/>
      <c r="G6" s="1191"/>
    </row>
    <row r="7" spans="1:9" s="157" customFormat="1" ht="30" customHeight="1" thickBot="1">
      <c r="A7" s="1184" t="s">
        <v>862</v>
      </c>
      <c r="B7" s="1185"/>
      <c r="C7" s="1185"/>
      <c r="D7" s="1185"/>
      <c r="E7" s="1185"/>
      <c r="F7" s="1185"/>
      <c r="G7" s="863" t="s">
        <v>34</v>
      </c>
      <c r="H7" s="158"/>
      <c r="I7" s="158"/>
    </row>
    <row r="8" spans="1:9" ht="15.75" thickBot="1">
      <c r="A8" s="1187" t="s">
        <v>861</v>
      </c>
      <c r="B8" s="1188"/>
      <c r="C8" s="1188"/>
      <c r="D8" s="1188"/>
      <c r="E8" s="1188"/>
      <c r="F8" s="1188"/>
      <c r="G8" s="1186"/>
      <c r="H8" s="97"/>
      <c r="I8" s="97"/>
    </row>
    <row r="9" spans="1:9">
      <c r="A9" s="147"/>
      <c r="B9" s="147"/>
      <c r="C9" s="155"/>
      <c r="D9" s="154"/>
      <c r="E9" s="154"/>
      <c r="F9" s="154"/>
      <c r="G9" s="147"/>
      <c r="H9" s="97"/>
      <c r="I9" s="97"/>
    </row>
    <row r="10" spans="1:9">
      <c r="A10" s="147"/>
      <c r="B10" s="147"/>
      <c r="C10" s="155"/>
      <c r="D10" s="154"/>
      <c r="E10" s="154"/>
      <c r="F10" s="154"/>
      <c r="G10" s="147"/>
      <c r="H10" s="97"/>
      <c r="I10" s="97"/>
    </row>
    <row r="11" spans="1:9">
      <c r="A11" s="147"/>
      <c r="B11" s="147"/>
      <c r="C11" s="155"/>
      <c r="D11" s="154"/>
      <c r="E11" s="154"/>
      <c r="F11" s="154"/>
      <c r="G11" s="147"/>
      <c r="H11" s="97"/>
      <c r="I11" s="97"/>
    </row>
    <row r="12" spans="1:9">
      <c r="A12" s="147"/>
      <c r="B12" s="147"/>
      <c r="C12" s="155"/>
      <c r="D12" s="154"/>
      <c r="E12" s="154"/>
      <c r="F12" s="154"/>
      <c r="G12" s="147"/>
      <c r="H12" s="97"/>
      <c r="I12" s="97"/>
    </row>
    <row r="13" spans="1:9">
      <c r="A13" s="147"/>
      <c r="B13" s="147"/>
      <c r="C13" s="155"/>
      <c r="D13" s="154"/>
      <c r="E13" s="154"/>
      <c r="F13" s="154"/>
      <c r="G13" s="147"/>
      <c r="H13" s="97"/>
      <c r="I13" s="97"/>
    </row>
    <row r="14" spans="1:9">
      <c r="A14" s="147"/>
      <c r="B14" s="147"/>
      <c r="C14" s="155"/>
      <c r="D14" s="154"/>
      <c r="E14" s="154"/>
      <c r="F14" s="154"/>
      <c r="G14" s="147"/>
      <c r="H14" s="97"/>
      <c r="I14" s="97"/>
    </row>
    <row r="15" spans="1:9">
      <c r="A15" s="147"/>
      <c r="B15" s="147"/>
      <c r="C15" s="155"/>
      <c r="D15" s="154"/>
      <c r="E15" s="154"/>
      <c r="F15" s="154"/>
      <c r="G15" s="147"/>
      <c r="H15" s="97"/>
      <c r="I15" s="97"/>
    </row>
    <row r="16" spans="1:9">
      <c r="A16" s="147"/>
      <c r="B16" s="147"/>
      <c r="C16" s="155"/>
      <c r="D16" s="154"/>
      <c r="E16" s="154"/>
      <c r="F16" s="154"/>
      <c r="G16" s="147"/>
      <c r="H16" s="97"/>
      <c r="I16" s="97"/>
    </row>
    <row r="17" spans="1:9">
      <c r="A17" s="147"/>
      <c r="B17" s="147"/>
      <c r="C17" s="155"/>
      <c r="D17" s="154"/>
      <c r="E17" s="154"/>
      <c r="F17" s="154"/>
      <c r="G17" s="147"/>
      <c r="H17" s="97"/>
      <c r="I17" s="97"/>
    </row>
    <row r="18" spans="1:9">
      <c r="A18" s="147"/>
      <c r="B18" s="147"/>
      <c r="C18" s="155"/>
      <c r="D18" s="154"/>
      <c r="E18" s="154"/>
      <c r="F18" s="154"/>
      <c r="G18" s="147"/>
      <c r="H18" s="97"/>
      <c r="I18" s="97"/>
    </row>
    <row r="19" spans="1:9">
      <c r="A19" s="147"/>
      <c r="B19" s="147"/>
      <c r="C19" s="155"/>
      <c r="D19" s="154"/>
      <c r="E19" s="154"/>
      <c r="F19" s="154"/>
      <c r="G19" s="147"/>
      <c r="H19" s="97"/>
      <c r="I19" s="97"/>
    </row>
    <row r="20" spans="1:9">
      <c r="A20" s="147"/>
      <c r="B20" s="147"/>
      <c r="C20" s="155"/>
      <c r="D20" s="154"/>
      <c r="E20" s="154"/>
      <c r="F20" s="154"/>
      <c r="G20" s="147"/>
      <c r="H20" s="97"/>
      <c r="I20" s="97"/>
    </row>
    <row r="21" spans="1:9">
      <c r="A21" s="147"/>
      <c r="B21" s="147"/>
      <c r="C21" s="155"/>
      <c r="D21" s="154"/>
      <c r="E21" s="154"/>
      <c r="F21" s="154"/>
      <c r="G21" s="147"/>
      <c r="H21" s="97"/>
      <c r="I21" s="97"/>
    </row>
    <row r="22" spans="1:9">
      <c r="A22" s="147"/>
      <c r="B22" s="147"/>
      <c r="C22" s="155"/>
      <c r="D22" s="154"/>
      <c r="E22" s="154"/>
      <c r="F22" s="154"/>
      <c r="G22" s="147"/>
      <c r="H22" s="97"/>
      <c r="I22" s="97"/>
    </row>
    <row r="23" spans="1:9">
      <c r="A23" s="147"/>
      <c r="B23" s="147"/>
      <c r="C23" s="155"/>
      <c r="D23" s="154"/>
      <c r="E23" s="154"/>
      <c r="F23" s="154"/>
      <c r="G23" s="147"/>
      <c r="H23" s="97"/>
      <c r="I23" s="97"/>
    </row>
    <row r="24" spans="1:9">
      <c r="A24" s="147"/>
      <c r="B24" s="147"/>
      <c r="C24" s="156"/>
      <c r="D24" s="154"/>
      <c r="E24" s="154"/>
      <c r="F24" s="154"/>
      <c r="G24" s="147"/>
      <c r="H24" s="97"/>
      <c r="I24" s="97"/>
    </row>
    <row r="25" spans="1:9">
      <c r="A25" s="147"/>
      <c r="B25" s="147"/>
      <c r="C25" s="156"/>
      <c r="D25" s="154"/>
      <c r="E25" s="154"/>
      <c r="F25" s="154"/>
      <c r="G25" s="147"/>
      <c r="H25" s="97"/>
      <c r="I25" s="97"/>
    </row>
    <row r="26" spans="1:9">
      <c r="A26" s="147"/>
      <c r="B26" s="147"/>
      <c r="C26" s="155"/>
      <c r="D26" s="154"/>
      <c r="E26" s="154"/>
      <c r="F26" s="154"/>
      <c r="G26" s="147"/>
      <c r="H26" s="97"/>
      <c r="I26" s="97"/>
    </row>
    <row r="27" spans="1:9">
      <c r="A27" s="147"/>
      <c r="B27" s="147"/>
      <c r="C27" s="155"/>
      <c r="D27" s="154"/>
      <c r="E27" s="154"/>
      <c r="F27" s="154"/>
      <c r="G27" s="147"/>
      <c r="H27" s="97"/>
      <c r="I27" s="97"/>
    </row>
    <row r="28" spans="1:9">
      <c r="A28" s="147"/>
      <c r="B28" s="147"/>
      <c r="C28" s="155"/>
      <c r="D28" s="154"/>
      <c r="E28" s="154"/>
      <c r="F28" s="154"/>
      <c r="G28" s="147"/>
      <c r="H28" s="97"/>
      <c r="I28" s="97"/>
    </row>
    <row r="29" spans="1:9">
      <c r="A29" s="147"/>
      <c r="B29" s="147"/>
      <c r="C29" s="155"/>
      <c r="D29" s="154"/>
      <c r="E29" s="154"/>
      <c r="F29" s="154"/>
      <c r="G29" s="147"/>
      <c r="H29" s="97"/>
      <c r="I29" s="97"/>
    </row>
    <row r="30" spans="1:9">
      <c r="A30" s="147"/>
      <c r="B30" s="147"/>
      <c r="C30" s="155"/>
      <c r="D30" s="154"/>
      <c r="E30" s="154"/>
      <c r="F30" s="154"/>
      <c r="G30" s="147"/>
      <c r="H30" s="97"/>
      <c r="I30" s="97"/>
    </row>
    <row r="31" spans="1:9">
      <c r="A31" s="147"/>
      <c r="B31" s="147"/>
      <c r="C31" s="155"/>
      <c r="D31" s="154"/>
      <c r="E31" s="154"/>
      <c r="F31" s="154"/>
      <c r="G31" s="147"/>
      <c r="H31" s="97"/>
      <c r="I31" s="97"/>
    </row>
    <row r="32" spans="1:9">
      <c r="A32" s="147"/>
      <c r="B32" s="147"/>
      <c r="C32" s="155"/>
      <c r="D32" s="154"/>
      <c r="E32" s="154"/>
      <c r="F32" s="154"/>
      <c r="G32" s="147"/>
      <c r="H32" s="97"/>
      <c r="I32" s="97"/>
    </row>
    <row r="33" spans="1:9">
      <c r="A33" s="147"/>
      <c r="B33" s="147"/>
      <c r="C33" s="155"/>
      <c r="D33" s="154"/>
      <c r="E33" s="154"/>
      <c r="F33" s="154"/>
      <c r="G33" s="147"/>
      <c r="H33" s="97"/>
      <c r="I33" s="97"/>
    </row>
    <row r="34" spans="1:9">
      <c r="A34" s="147"/>
      <c r="B34" s="147"/>
      <c r="C34" s="155"/>
      <c r="D34" s="154"/>
      <c r="E34" s="154"/>
      <c r="F34" s="154"/>
      <c r="G34" s="147"/>
      <c r="H34" s="97"/>
      <c r="I34" s="97"/>
    </row>
    <row r="35" spans="1:9">
      <c r="A35" s="147"/>
      <c r="B35" s="147"/>
      <c r="C35" s="155"/>
      <c r="D35" s="154"/>
      <c r="E35" s="154"/>
      <c r="F35" s="154"/>
      <c r="G35" s="147"/>
      <c r="H35" s="97"/>
      <c r="I35" s="97"/>
    </row>
    <row r="36" spans="1:9">
      <c r="A36" s="147"/>
      <c r="B36" s="147"/>
      <c r="C36" s="155"/>
      <c r="D36" s="154"/>
      <c r="E36" s="154"/>
      <c r="F36" s="154"/>
      <c r="G36" s="147"/>
      <c r="H36" s="97"/>
      <c r="I36" s="97"/>
    </row>
    <row r="37" spans="1:9">
      <c r="A37" s="147"/>
      <c r="B37" s="147"/>
      <c r="C37" s="155"/>
      <c r="D37" s="154"/>
      <c r="E37" s="154"/>
      <c r="F37" s="154"/>
      <c r="G37" s="147"/>
      <c r="H37" s="97"/>
      <c r="I37" s="97"/>
    </row>
    <row r="38" spans="1:9">
      <c r="A38" s="147"/>
      <c r="B38" s="147"/>
      <c r="C38" s="155"/>
      <c r="D38" s="154"/>
      <c r="E38" s="154"/>
      <c r="F38" s="154"/>
      <c r="G38" s="147"/>
      <c r="H38" s="97"/>
      <c r="I38" s="97"/>
    </row>
    <row r="39" spans="1:9">
      <c r="A39" s="147"/>
      <c r="B39" s="147"/>
      <c r="C39" s="155"/>
      <c r="D39" s="154"/>
      <c r="E39" s="154"/>
      <c r="F39" s="154"/>
      <c r="G39" s="147"/>
      <c r="H39" s="97"/>
      <c r="I39" s="97"/>
    </row>
    <row r="40" spans="1:9">
      <c r="A40" s="147"/>
      <c r="B40" s="147"/>
      <c r="C40" s="155"/>
      <c r="D40" s="154"/>
      <c r="E40" s="154"/>
      <c r="F40" s="154"/>
      <c r="G40" s="147"/>
      <c r="H40" s="97"/>
      <c r="I40" s="97"/>
    </row>
    <row r="41" spans="1:9">
      <c r="A41" s="147"/>
      <c r="B41" s="147"/>
      <c r="C41" s="155"/>
      <c r="D41" s="154"/>
      <c r="E41" s="154"/>
      <c r="F41" s="154"/>
      <c r="G41" s="147"/>
      <c r="H41" s="97"/>
      <c r="I41" s="97"/>
    </row>
    <row r="42" spans="1:9">
      <c r="A42" s="147"/>
      <c r="B42" s="147"/>
      <c r="C42" s="155"/>
      <c r="D42" s="154"/>
      <c r="E42" s="154"/>
      <c r="F42" s="154"/>
      <c r="G42" s="147"/>
      <c r="H42" s="97"/>
      <c r="I42" s="97"/>
    </row>
    <row r="43" spans="1:9">
      <c r="A43" s="147"/>
      <c r="B43" s="147"/>
      <c r="C43" s="155"/>
      <c r="D43" s="154"/>
      <c r="E43" s="154"/>
      <c r="F43" s="154"/>
      <c r="G43" s="147"/>
      <c r="H43" s="97"/>
      <c r="I43" s="97"/>
    </row>
    <row r="44" spans="1:9">
      <c r="A44" s="147"/>
      <c r="B44" s="147"/>
      <c r="C44" s="155"/>
      <c r="D44" s="154"/>
      <c r="E44" s="154"/>
      <c r="F44" s="154"/>
      <c r="G44" s="147"/>
      <c r="H44" s="97"/>
      <c r="I44" s="97"/>
    </row>
    <row r="45" spans="1:9">
      <c r="A45" s="147"/>
      <c r="B45" s="147"/>
      <c r="C45" s="155"/>
      <c r="D45" s="154"/>
      <c r="E45" s="154"/>
      <c r="F45" s="154"/>
      <c r="G45" s="147"/>
      <c r="H45" s="97"/>
      <c r="I45" s="97"/>
    </row>
    <row r="46" spans="1:9">
      <c r="A46" s="147"/>
      <c r="B46" s="147"/>
      <c r="C46" s="155"/>
      <c r="D46" s="154"/>
      <c r="E46" s="154"/>
      <c r="F46" s="154"/>
      <c r="G46" s="147"/>
      <c r="H46" s="97"/>
      <c r="I46" s="97"/>
    </row>
    <row r="47" spans="1:9">
      <c r="A47" s="147"/>
      <c r="B47" s="147"/>
      <c r="C47" s="155"/>
      <c r="D47" s="154"/>
      <c r="E47" s="154"/>
      <c r="F47" s="154"/>
      <c r="G47" s="147"/>
      <c r="H47" s="97"/>
      <c r="I47" s="97"/>
    </row>
    <row r="48" spans="1:9">
      <c r="A48" s="147"/>
      <c r="B48" s="147"/>
      <c r="C48" s="155"/>
      <c r="D48" s="154"/>
      <c r="E48" s="154"/>
      <c r="F48" s="154"/>
      <c r="G48" s="147"/>
      <c r="H48" s="97"/>
      <c r="I48" s="97"/>
    </row>
    <row r="49" spans="1:9">
      <c r="A49" s="147"/>
      <c r="B49" s="147"/>
      <c r="C49" s="155"/>
      <c r="D49" s="154"/>
      <c r="E49" s="154"/>
      <c r="F49" s="154"/>
      <c r="G49" s="147"/>
      <c r="H49" s="97"/>
      <c r="I49" s="97"/>
    </row>
    <row r="50" spans="1:9">
      <c r="A50" s="147"/>
      <c r="B50" s="147"/>
      <c r="C50" s="155"/>
      <c r="D50" s="154"/>
      <c r="E50" s="154"/>
      <c r="F50" s="154"/>
      <c r="G50" s="147"/>
      <c r="H50" s="97"/>
      <c r="I50" s="97"/>
    </row>
    <row r="51" spans="1:9">
      <c r="A51" s="147"/>
      <c r="B51" s="147"/>
      <c r="C51" s="155"/>
      <c r="D51" s="154"/>
      <c r="E51" s="154"/>
      <c r="F51" s="154"/>
      <c r="G51" s="147"/>
      <c r="H51" s="97"/>
      <c r="I51" s="97"/>
    </row>
    <row r="52" spans="1:9">
      <c r="A52" s="147"/>
      <c r="B52" s="147"/>
      <c r="C52" s="155"/>
      <c r="D52" s="154"/>
      <c r="E52" s="154"/>
      <c r="F52" s="154"/>
      <c r="G52" s="147"/>
      <c r="H52" s="97"/>
      <c r="I52" s="97"/>
    </row>
    <row r="53" spans="1:9">
      <c r="A53" s="147"/>
      <c r="B53" s="147"/>
      <c r="C53" s="155"/>
      <c r="D53" s="154"/>
      <c r="E53" s="154"/>
      <c r="F53" s="154"/>
      <c r="G53" s="147"/>
      <c r="H53" s="97"/>
      <c r="I53" s="97"/>
    </row>
    <row r="54" spans="1:9">
      <c r="A54" s="147"/>
      <c r="B54" s="147"/>
      <c r="C54" s="155"/>
      <c r="D54" s="154"/>
      <c r="E54" s="154"/>
      <c r="F54" s="154"/>
      <c r="G54" s="147"/>
      <c r="H54" s="97"/>
      <c r="I54" s="97"/>
    </row>
    <row r="55" spans="1:9">
      <c r="A55" s="147"/>
      <c r="B55" s="147"/>
      <c r="C55" s="155"/>
      <c r="D55" s="154"/>
      <c r="E55" s="154"/>
      <c r="F55" s="154"/>
      <c r="G55" s="147"/>
      <c r="H55" s="97"/>
      <c r="I55" s="97"/>
    </row>
    <row r="56" spans="1:9">
      <c r="A56" s="147"/>
      <c r="B56" s="147"/>
      <c r="C56" s="155"/>
      <c r="D56" s="154"/>
      <c r="E56" s="154"/>
      <c r="F56" s="154"/>
      <c r="G56" s="147"/>
      <c r="H56" s="97"/>
      <c r="I56" s="97"/>
    </row>
    <row r="57" spans="1:9">
      <c r="A57" s="147"/>
      <c r="B57" s="147"/>
      <c r="C57" s="155"/>
      <c r="D57" s="154"/>
      <c r="E57" s="154"/>
      <c r="F57" s="154"/>
      <c r="G57" s="147"/>
      <c r="H57" s="97"/>
      <c r="I57" s="97"/>
    </row>
    <row r="58" spans="1:9">
      <c r="A58" s="147"/>
      <c r="B58" s="147"/>
      <c r="C58" s="155"/>
      <c r="D58" s="154"/>
      <c r="E58" s="154"/>
      <c r="F58" s="154"/>
      <c r="G58" s="147"/>
      <c r="H58" s="97"/>
      <c r="I58" s="97"/>
    </row>
    <row r="59" spans="1:9">
      <c r="A59" s="147"/>
      <c r="B59" s="147"/>
      <c r="C59" s="155"/>
      <c r="D59" s="154"/>
      <c r="E59" s="154"/>
      <c r="F59" s="154"/>
      <c r="G59" s="147"/>
      <c r="H59" s="97"/>
      <c r="I59" s="97"/>
    </row>
    <row r="60" spans="1:9">
      <c r="A60" s="147"/>
      <c r="B60" s="147"/>
      <c r="C60" s="155"/>
      <c r="D60" s="154"/>
      <c r="E60" s="154"/>
      <c r="F60" s="154"/>
      <c r="G60" s="147"/>
      <c r="H60" s="97"/>
      <c r="I60" s="97"/>
    </row>
    <row r="61" spans="1:9">
      <c r="A61" s="147"/>
      <c r="B61" s="147"/>
      <c r="C61" s="155"/>
      <c r="D61" s="154"/>
      <c r="E61" s="154"/>
      <c r="F61" s="154"/>
      <c r="G61" s="147"/>
      <c r="H61" s="97"/>
      <c r="I61" s="97"/>
    </row>
    <row r="62" spans="1:9">
      <c r="A62" s="147"/>
      <c r="B62" s="147"/>
      <c r="C62" s="155"/>
      <c r="D62" s="154"/>
      <c r="E62" s="154"/>
      <c r="F62" s="154"/>
      <c r="G62" s="147"/>
      <c r="H62" s="97"/>
      <c r="I62" s="97"/>
    </row>
    <row r="63" spans="1:9">
      <c r="A63" s="147"/>
      <c r="B63" s="147"/>
      <c r="C63" s="155"/>
      <c r="D63" s="154"/>
      <c r="E63" s="154"/>
      <c r="F63" s="154"/>
      <c r="G63" s="147"/>
      <c r="H63" s="97"/>
      <c r="I63" s="97"/>
    </row>
    <row r="64" spans="1:9">
      <c r="A64" s="147"/>
      <c r="B64" s="147"/>
      <c r="C64" s="155"/>
      <c r="D64" s="154"/>
      <c r="E64" s="154"/>
      <c r="F64" s="154"/>
      <c r="G64" s="147"/>
    </row>
    <row r="65" spans="1:8">
      <c r="A65" s="153"/>
      <c r="B65" s="153"/>
      <c r="C65" s="152"/>
      <c r="D65" s="152"/>
      <c r="E65" s="152"/>
      <c r="F65" s="152"/>
      <c r="G65" s="147"/>
    </row>
    <row r="66" spans="1:8">
      <c r="A66" s="147"/>
      <c r="B66" s="147"/>
      <c r="C66" s="149"/>
      <c r="D66" s="148"/>
      <c r="E66" s="148"/>
      <c r="F66" s="148"/>
      <c r="G66" s="147"/>
      <c r="H66" s="95"/>
    </row>
    <row r="67" spans="1:8">
      <c r="A67" s="147"/>
      <c r="B67" s="147"/>
      <c r="C67" s="149"/>
      <c r="D67" s="148"/>
      <c r="E67" s="148"/>
      <c r="F67" s="148"/>
      <c r="G67" s="147"/>
      <c r="H67" s="95"/>
    </row>
    <row r="68" spans="1:8">
      <c r="A68" s="147"/>
      <c r="B68" s="147"/>
      <c r="C68" s="149"/>
      <c r="D68" s="148"/>
      <c r="E68" s="148"/>
      <c r="F68" s="148"/>
      <c r="G68" s="147"/>
      <c r="H68" s="95"/>
    </row>
    <row r="69" spans="1:8">
      <c r="A69" s="147"/>
      <c r="B69" s="147"/>
      <c r="C69" s="149"/>
      <c r="D69" s="148"/>
      <c r="E69" s="148"/>
      <c r="F69" s="148"/>
      <c r="G69" s="147"/>
      <c r="H69" s="95"/>
    </row>
    <row r="70" spans="1:8">
      <c r="A70" s="147"/>
      <c r="B70" s="147"/>
      <c r="C70" s="149"/>
      <c r="D70" s="148"/>
      <c r="E70" s="148"/>
      <c r="F70" s="148"/>
      <c r="G70" s="147"/>
      <c r="H70" s="95"/>
    </row>
    <row r="71" spans="1:8">
      <c r="A71" s="147"/>
      <c r="B71" s="147"/>
      <c r="C71" s="150"/>
      <c r="D71" s="148"/>
      <c r="E71" s="148"/>
      <c r="F71" s="148"/>
      <c r="G71" s="147"/>
      <c r="H71" s="95"/>
    </row>
    <row r="72" spans="1:8">
      <c r="A72" s="147"/>
      <c r="B72" s="147"/>
      <c r="C72" s="150"/>
      <c r="D72" s="148"/>
      <c r="E72" s="148"/>
      <c r="F72" s="148"/>
      <c r="G72" s="147"/>
      <c r="H72" s="95"/>
    </row>
    <row r="73" spans="1:8">
      <c r="A73" s="147"/>
      <c r="B73" s="147"/>
      <c r="C73" s="151"/>
      <c r="D73" s="148"/>
      <c r="E73" s="148"/>
      <c r="F73" s="148"/>
      <c r="G73" s="147"/>
      <c r="H73" s="95"/>
    </row>
    <row r="74" spans="1:8">
      <c r="A74" s="147"/>
      <c r="B74" s="147"/>
      <c r="C74" s="151"/>
      <c r="D74" s="148"/>
      <c r="E74" s="148"/>
      <c r="F74" s="148"/>
      <c r="G74" s="147"/>
      <c r="H74" s="95"/>
    </row>
    <row r="75" spans="1:8">
      <c r="A75" s="147"/>
      <c r="B75" s="147"/>
      <c r="C75" s="151"/>
      <c r="D75" s="148"/>
      <c r="E75" s="148"/>
      <c r="F75" s="148"/>
      <c r="G75" s="147"/>
      <c r="H75" s="95"/>
    </row>
    <row r="76" spans="1:8">
      <c r="A76" s="147"/>
      <c r="B76" s="147"/>
      <c r="C76" s="150"/>
      <c r="D76" s="148"/>
      <c r="E76" s="148"/>
      <c r="F76" s="148"/>
      <c r="G76" s="147"/>
      <c r="H76" s="95"/>
    </row>
    <row r="77" spans="1:8">
      <c r="A77" s="147"/>
      <c r="B77" s="147"/>
      <c r="C77" s="151"/>
      <c r="D77" s="148"/>
      <c r="E77" s="148"/>
      <c r="F77" s="148"/>
      <c r="G77" s="147"/>
      <c r="H77" s="95"/>
    </row>
    <row r="78" spans="1:8">
      <c r="A78" s="147"/>
      <c r="B78" s="147"/>
      <c r="C78" s="151"/>
      <c r="D78" s="148"/>
      <c r="E78" s="148"/>
      <c r="F78" s="148"/>
      <c r="G78" s="147"/>
      <c r="H78" s="95"/>
    </row>
    <row r="79" spans="1:8">
      <c r="A79" s="147"/>
      <c r="B79" s="147"/>
      <c r="C79" s="151"/>
      <c r="D79" s="148"/>
      <c r="E79" s="148"/>
      <c r="F79" s="148"/>
      <c r="G79" s="147"/>
      <c r="H79" s="95"/>
    </row>
    <row r="80" spans="1:8">
      <c r="A80" s="147"/>
      <c r="B80" s="147"/>
      <c r="C80" s="150"/>
      <c r="D80" s="148"/>
      <c r="E80" s="148"/>
      <c r="F80" s="148"/>
      <c r="G80" s="147"/>
      <c r="H80" s="95"/>
    </row>
    <row r="81" spans="1:8">
      <c r="A81" s="147"/>
      <c r="B81" s="147"/>
      <c r="C81" s="151"/>
      <c r="D81" s="148"/>
      <c r="E81" s="148"/>
      <c r="F81" s="148"/>
      <c r="G81" s="147"/>
      <c r="H81" s="95"/>
    </row>
    <row r="82" spans="1:8">
      <c r="A82" s="147"/>
      <c r="B82" s="147"/>
      <c r="C82" s="151"/>
      <c r="D82" s="148"/>
      <c r="E82" s="148"/>
      <c r="F82" s="148"/>
      <c r="G82" s="147"/>
      <c r="H82" s="95"/>
    </row>
    <row r="83" spans="1:8">
      <c r="A83" s="147"/>
      <c r="B83" s="147"/>
      <c r="C83" s="150"/>
      <c r="D83" s="148"/>
      <c r="E83" s="148"/>
      <c r="F83" s="148"/>
      <c r="G83" s="147"/>
      <c r="H83" s="95"/>
    </row>
    <row r="84" spans="1:8">
      <c r="A84" s="147"/>
      <c r="B84" s="147"/>
      <c r="C84" s="149"/>
      <c r="D84" s="148"/>
      <c r="E84" s="148"/>
      <c r="F84" s="148"/>
      <c r="G84" s="147"/>
      <c r="H84" s="95"/>
    </row>
    <row r="85" spans="1:8">
      <c r="A85" s="147"/>
      <c r="B85" s="147"/>
      <c r="C85" s="149"/>
      <c r="D85" s="148"/>
      <c r="E85" s="148"/>
      <c r="F85" s="148"/>
      <c r="G85" s="147"/>
      <c r="H85" s="95"/>
    </row>
    <row r="86" spans="1:8">
      <c r="A86" s="147"/>
      <c r="B86" s="147"/>
      <c r="C86" s="149"/>
      <c r="D86" s="148"/>
      <c r="E86" s="148"/>
      <c r="F86" s="148"/>
      <c r="G86" s="147"/>
      <c r="H86" s="95"/>
    </row>
    <row r="87" spans="1:8">
      <c r="A87" s="147"/>
      <c r="B87" s="147"/>
      <c r="C87" s="149"/>
      <c r="D87" s="148"/>
      <c r="E87" s="148"/>
      <c r="F87" s="148"/>
      <c r="G87" s="147"/>
      <c r="H87" s="95"/>
    </row>
    <row r="88" spans="1:8">
      <c r="A88" s="147"/>
      <c r="B88" s="147"/>
      <c r="C88" s="149"/>
      <c r="D88" s="148"/>
      <c r="E88" s="148"/>
      <c r="F88" s="148"/>
      <c r="G88" s="147"/>
      <c r="H88" s="95"/>
    </row>
    <row r="89" spans="1:8">
      <c r="A89" s="147"/>
      <c r="B89" s="147"/>
      <c r="C89" s="149"/>
      <c r="D89" s="148"/>
      <c r="E89" s="148"/>
      <c r="F89" s="148"/>
      <c r="G89" s="147"/>
      <c r="H89" s="95"/>
    </row>
    <row r="90" spans="1:8">
      <c r="A90" s="147"/>
      <c r="B90" s="147"/>
      <c r="C90" s="149"/>
      <c r="D90" s="148"/>
      <c r="E90" s="148"/>
      <c r="F90" s="148"/>
      <c r="G90" s="147"/>
      <c r="H90" s="95"/>
    </row>
    <row r="91" spans="1:8">
      <c r="A91" s="147"/>
      <c r="B91" s="147"/>
      <c r="C91" s="149"/>
      <c r="D91" s="148"/>
      <c r="E91" s="148"/>
      <c r="F91" s="148"/>
      <c r="G91" s="147"/>
      <c r="H91" s="95"/>
    </row>
    <row r="92" spans="1:8">
      <c r="A92" s="147"/>
      <c r="B92" s="147"/>
      <c r="C92" s="149"/>
      <c r="D92" s="148"/>
      <c r="E92" s="148"/>
      <c r="F92" s="148"/>
      <c r="G92" s="147"/>
      <c r="H92" s="95"/>
    </row>
    <row r="93" spans="1:8">
      <c r="A93" s="147"/>
      <c r="B93" s="147"/>
      <c r="C93" s="149"/>
      <c r="D93" s="148"/>
      <c r="E93" s="148"/>
      <c r="F93" s="148"/>
      <c r="G93" s="147"/>
      <c r="H93" s="95"/>
    </row>
    <row r="94" spans="1:8">
      <c r="A94" s="147"/>
      <c r="B94" s="147"/>
      <c r="C94" s="149"/>
      <c r="D94" s="148"/>
      <c r="E94" s="148"/>
      <c r="F94" s="148"/>
      <c r="G94" s="147"/>
      <c r="H94" s="95"/>
    </row>
    <row r="95" spans="1:8">
      <c r="A95" s="147"/>
      <c r="B95" s="147"/>
      <c r="C95" s="149"/>
      <c r="D95" s="148"/>
      <c r="E95" s="148"/>
      <c r="F95" s="148"/>
      <c r="G95" s="147"/>
      <c r="H95" s="95"/>
    </row>
    <row r="96" spans="1:8">
      <c r="A96" s="147"/>
      <c r="B96" s="147"/>
      <c r="C96" s="149"/>
      <c r="D96" s="148"/>
      <c r="E96" s="148"/>
      <c r="F96" s="148"/>
      <c r="G96" s="147"/>
      <c r="H96" s="95"/>
    </row>
    <row r="97" spans="1:8">
      <c r="A97" s="147"/>
      <c r="B97" s="147"/>
      <c r="C97" s="149"/>
      <c r="D97" s="148"/>
      <c r="E97" s="148"/>
      <c r="F97" s="148"/>
      <c r="G97" s="147"/>
      <c r="H97" s="95"/>
    </row>
    <row r="98" spans="1:8">
      <c r="A98" s="147"/>
      <c r="B98" s="147"/>
      <c r="C98" s="149"/>
      <c r="D98" s="148"/>
      <c r="E98" s="148"/>
      <c r="F98" s="148"/>
      <c r="G98" s="147"/>
      <c r="H98" s="95"/>
    </row>
    <row r="99" spans="1:8">
      <c r="A99" s="147"/>
      <c r="B99" s="147"/>
      <c r="C99" s="149"/>
      <c r="D99" s="148"/>
      <c r="E99" s="148"/>
      <c r="F99" s="148"/>
      <c r="G99" s="147"/>
      <c r="H99" s="95"/>
    </row>
    <row r="100" spans="1:8">
      <c r="A100" s="147"/>
      <c r="B100" s="147"/>
      <c r="C100" s="149"/>
      <c r="D100" s="148"/>
      <c r="E100" s="148"/>
      <c r="F100" s="148"/>
      <c r="G100" s="147"/>
      <c r="H100" s="95"/>
    </row>
    <row r="101" spans="1:8">
      <c r="A101" s="147"/>
      <c r="B101" s="147"/>
      <c r="C101" s="149"/>
      <c r="D101" s="148"/>
      <c r="E101" s="148"/>
      <c r="F101" s="148"/>
      <c r="G101" s="147"/>
      <c r="H101" s="95"/>
    </row>
    <row r="102" spans="1:8">
      <c r="A102" s="147"/>
      <c r="B102" s="147"/>
      <c r="C102" s="149"/>
      <c r="D102" s="148"/>
      <c r="E102" s="148"/>
      <c r="F102" s="148"/>
      <c r="G102" s="147"/>
      <c r="H102" s="95"/>
    </row>
    <row r="103" spans="1:8">
      <c r="A103" s="147"/>
      <c r="B103" s="147"/>
      <c r="C103" s="149"/>
      <c r="D103" s="148"/>
      <c r="E103" s="148"/>
      <c r="F103" s="148"/>
      <c r="G103" s="147"/>
      <c r="H103" s="95"/>
    </row>
    <row r="104" spans="1:8">
      <c r="A104" s="147"/>
      <c r="B104" s="147"/>
      <c r="C104" s="149"/>
      <c r="D104" s="148"/>
      <c r="E104" s="148"/>
      <c r="F104" s="148"/>
      <c r="G104" s="147"/>
      <c r="H104" s="95"/>
    </row>
    <row r="105" spans="1:8">
      <c r="A105" s="147"/>
      <c r="B105" s="147"/>
      <c r="C105" s="149"/>
      <c r="D105" s="148"/>
      <c r="E105" s="148"/>
      <c r="F105" s="148"/>
      <c r="G105" s="147"/>
      <c r="H105" s="95"/>
    </row>
    <row r="106" spans="1:8">
      <c r="A106" s="147"/>
      <c r="B106" s="147"/>
      <c r="C106" s="149"/>
      <c r="D106" s="148"/>
      <c r="E106" s="148"/>
      <c r="F106" s="148"/>
      <c r="G106" s="147"/>
      <c r="H106" s="95"/>
    </row>
    <row r="107" spans="1:8">
      <c r="A107" s="147"/>
      <c r="B107" s="147"/>
      <c r="C107" s="149"/>
      <c r="D107" s="148"/>
      <c r="E107" s="148"/>
      <c r="F107" s="148"/>
      <c r="G107" s="147"/>
      <c r="H107" s="95"/>
    </row>
    <row r="108" spans="1:8">
      <c r="A108" s="147"/>
      <c r="B108" s="147"/>
      <c r="C108" s="149"/>
      <c r="D108" s="148"/>
      <c r="E108" s="148"/>
      <c r="F108" s="148"/>
      <c r="G108" s="147"/>
      <c r="H108" s="95"/>
    </row>
    <row r="109" spans="1:8">
      <c r="A109" s="147"/>
      <c r="B109" s="147"/>
      <c r="C109" s="149"/>
      <c r="D109" s="148"/>
      <c r="E109" s="148"/>
      <c r="F109" s="148"/>
      <c r="G109" s="147"/>
      <c r="H109" s="95"/>
    </row>
    <row r="110" spans="1:8">
      <c r="A110" s="147"/>
      <c r="B110" s="147"/>
      <c r="C110" s="149"/>
      <c r="D110" s="149"/>
      <c r="E110" s="149"/>
      <c r="F110" s="149"/>
      <c r="G110" s="147"/>
      <c r="H110" s="95"/>
    </row>
    <row r="111" spans="1:8">
      <c r="A111" s="147"/>
      <c r="B111" s="147"/>
      <c r="C111" s="149"/>
      <c r="D111" s="148"/>
      <c r="E111" s="148"/>
      <c r="F111" s="148"/>
      <c r="G111" s="147"/>
      <c r="H111" s="95"/>
    </row>
    <row r="112" spans="1:8">
      <c r="A112" s="147"/>
      <c r="B112" s="147"/>
      <c r="C112" s="149"/>
      <c r="D112" s="148"/>
      <c r="E112" s="148"/>
      <c r="F112" s="148"/>
      <c r="G112" s="147"/>
      <c r="H112" s="95"/>
    </row>
    <row r="113" spans="1:8">
      <c r="A113" s="147"/>
      <c r="B113" s="147"/>
      <c r="C113" s="149"/>
      <c r="D113" s="148"/>
      <c r="E113" s="148"/>
      <c r="F113" s="148"/>
      <c r="G113" s="147"/>
      <c r="H113" s="95"/>
    </row>
    <row r="114" spans="1:8">
      <c r="A114" s="147"/>
      <c r="B114" s="147"/>
      <c r="C114" s="149"/>
      <c r="D114" s="148"/>
      <c r="E114" s="148"/>
      <c r="F114" s="148"/>
      <c r="G114" s="147"/>
      <c r="H114" s="95"/>
    </row>
    <row r="115" spans="1:8">
      <c r="A115" s="147"/>
      <c r="B115" s="147"/>
      <c r="C115" s="149"/>
      <c r="D115" s="148"/>
      <c r="E115" s="148"/>
      <c r="F115" s="148"/>
      <c r="G115" s="147"/>
      <c r="H115" s="95"/>
    </row>
    <row r="116" spans="1:8">
      <c r="A116" s="147"/>
      <c r="B116" s="147"/>
      <c r="C116" s="149"/>
      <c r="D116" s="148"/>
      <c r="E116" s="148"/>
      <c r="F116" s="148"/>
      <c r="G116" s="147"/>
      <c r="H116" s="95"/>
    </row>
    <row r="117" spans="1:8">
      <c r="A117" s="147"/>
      <c r="B117" s="147"/>
      <c r="C117" s="149"/>
      <c r="D117" s="148"/>
      <c r="E117" s="148"/>
      <c r="F117" s="148"/>
      <c r="G117" s="147"/>
      <c r="H117" s="95"/>
    </row>
    <row r="118" spans="1:8">
      <c r="A118" s="147"/>
      <c r="B118" s="147"/>
      <c r="C118" s="149"/>
      <c r="D118" s="148"/>
      <c r="E118" s="148"/>
      <c r="F118" s="148"/>
      <c r="G118" s="147"/>
      <c r="H118" s="95"/>
    </row>
    <row r="119" spans="1:8">
      <c r="A119" s="147"/>
      <c r="B119" s="147"/>
      <c r="C119" s="149"/>
      <c r="D119" s="148"/>
      <c r="E119" s="148"/>
      <c r="F119" s="148"/>
      <c r="G119" s="147"/>
      <c r="H119" s="95"/>
    </row>
    <row r="120" spans="1:8">
      <c r="A120" s="147"/>
      <c r="B120" s="147"/>
      <c r="C120" s="149"/>
      <c r="D120" s="148"/>
      <c r="E120" s="148"/>
      <c r="F120" s="148"/>
      <c r="G120" s="147"/>
      <c r="H120" s="95"/>
    </row>
    <row r="121" spans="1:8">
      <c r="A121" s="147"/>
      <c r="B121" s="147"/>
      <c r="C121" s="149"/>
      <c r="D121" s="148"/>
      <c r="E121" s="148"/>
      <c r="F121" s="148"/>
      <c r="G121" s="147"/>
      <c r="H121" s="95"/>
    </row>
    <row r="122" spans="1:8">
      <c r="A122" s="147"/>
      <c r="B122" s="147"/>
      <c r="C122" s="149"/>
      <c r="D122" s="148"/>
      <c r="E122" s="148"/>
      <c r="F122" s="148"/>
      <c r="G122" s="147"/>
      <c r="H122" s="95"/>
    </row>
    <row r="123" spans="1:8">
      <c r="A123" s="147"/>
      <c r="B123" s="147"/>
      <c r="C123" s="149"/>
      <c r="D123" s="148"/>
      <c r="E123" s="148"/>
      <c r="F123" s="148"/>
      <c r="G123" s="147"/>
      <c r="H123" s="95"/>
    </row>
    <row r="124" spans="1:8">
      <c r="A124" s="147"/>
      <c r="B124" s="147"/>
      <c r="C124" s="149"/>
      <c r="D124" s="148"/>
      <c r="E124" s="148"/>
      <c r="F124" s="148"/>
      <c r="G124" s="147"/>
      <c r="H124" s="95"/>
    </row>
    <row r="125" spans="1:8">
      <c r="A125" s="147"/>
      <c r="B125" s="147"/>
      <c r="C125" s="149"/>
      <c r="D125" s="148"/>
      <c r="E125" s="148"/>
      <c r="F125" s="148"/>
      <c r="G125" s="147"/>
      <c r="H125" s="95"/>
    </row>
    <row r="126" spans="1:8">
      <c r="A126" s="147"/>
      <c r="B126" s="147"/>
      <c r="C126" s="149"/>
      <c r="D126" s="148"/>
      <c r="E126" s="148"/>
      <c r="F126" s="148"/>
      <c r="G126" s="147"/>
      <c r="H126" s="95"/>
    </row>
    <row r="127" spans="1:8">
      <c r="A127" s="147"/>
      <c r="B127" s="147"/>
      <c r="C127" s="149"/>
      <c r="D127" s="148"/>
      <c r="E127" s="148"/>
      <c r="F127" s="148"/>
      <c r="G127" s="147"/>
      <c r="H127" s="95"/>
    </row>
    <row r="128" spans="1:8">
      <c r="A128" s="147"/>
      <c r="B128" s="147"/>
      <c r="C128" s="149"/>
      <c r="D128" s="148"/>
      <c r="E128" s="148"/>
      <c r="F128" s="148"/>
      <c r="G128" s="147"/>
      <c r="H128" s="95"/>
    </row>
    <row r="129" spans="1:8">
      <c r="A129" s="147"/>
      <c r="B129" s="147"/>
      <c r="C129" s="149"/>
      <c r="D129" s="148"/>
      <c r="E129" s="148"/>
      <c r="F129" s="148"/>
      <c r="G129" s="147"/>
      <c r="H129" s="95"/>
    </row>
    <row r="130" spans="1:8">
      <c r="A130" s="147"/>
      <c r="B130" s="147"/>
      <c r="C130" s="149"/>
      <c r="D130" s="148"/>
      <c r="E130" s="148"/>
      <c r="F130" s="148"/>
      <c r="G130" s="147"/>
      <c r="H130" s="95"/>
    </row>
    <row r="131" spans="1:8">
      <c r="A131" s="147"/>
      <c r="B131" s="147"/>
      <c r="C131" s="146"/>
      <c r="D131" s="146"/>
      <c r="E131" s="146"/>
      <c r="F131" s="146"/>
      <c r="G131" s="147"/>
      <c r="H131" s="95"/>
    </row>
    <row r="132" spans="1:8">
      <c r="A132" s="145"/>
      <c r="B132" s="146"/>
      <c r="C132" s="146"/>
      <c r="D132" s="146"/>
      <c r="E132" s="146"/>
      <c r="F132" s="146"/>
      <c r="G132" s="146"/>
      <c r="H132" s="95"/>
    </row>
    <row r="133" spans="1:8">
      <c r="A133" s="145"/>
      <c r="B133" s="145"/>
      <c r="C133" s="145"/>
      <c r="D133" s="145"/>
      <c r="E133" s="145"/>
      <c r="F133" s="145"/>
      <c r="G133" s="14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A4" sqref="A4:U6"/>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762" t="s">
        <v>3091</v>
      </c>
      <c r="B1" s="763"/>
      <c r="C1" s="763"/>
      <c r="D1" s="763"/>
      <c r="E1" s="368"/>
    </row>
    <row r="2" spans="1:5">
      <c r="A2" s="764" t="s">
        <v>874</v>
      </c>
      <c r="B2" s="765"/>
      <c r="C2" s="765"/>
      <c r="D2" s="765"/>
      <c r="E2" s="410"/>
    </row>
    <row r="3" spans="1:5" ht="15.75" thickBot="1">
      <c r="A3" s="732"/>
      <c r="B3" s="733"/>
      <c r="C3" s="733"/>
      <c r="D3" s="733"/>
      <c r="E3" s="766"/>
    </row>
    <row r="4" spans="1:5" ht="20.100000000000001" customHeight="1">
      <c r="A4" s="767" t="s">
        <v>851</v>
      </c>
      <c r="B4" s="768"/>
      <c r="C4" s="768"/>
      <c r="D4" s="768"/>
      <c r="E4" s="771" t="s">
        <v>3124</v>
      </c>
    </row>
    <row r="5" spans="1:5" ht="20.100000000000001" customHeight="1" thickBot="1">
      <c r="A5" s="769"/>
      <c r="B5" s="770"/>
      <c r="C5" s="770"/>
      <c r="D5" s="770"/>
      <c r="E5" s="772"/>
    </row>
    <row r="6" spans="1:5" ht="15.95" customHeight="1" thickBot="1">
      <c r="A6" s="957" t="s">
        <v>3191</v>
      </c>
      <c r="B6" s="1192"/>
      <c r="C6" s="1193"/>
      <c r="D6" s="462">
        <f>Obsah!C33</f>
        <v>0</v>
      </c>
      <c r="E6" s="83"/>
    </row>
    <row r="7" spans="1:5" ht="15.95" customHeight="1">
      <c r="A7" s="1064" t="s">
        <v>873</v>
      </c>
      <c r="B7" s="1065"/>
      <c r="C7" s="1065"/>
      <c r="D7" s="162"/>
      <c r="E7" s="756" t="s">
        <v>844</v>
      </c>
    </row>
    <row r="8" spans="1:5" ht="15" customHeight="1">
      <c r="A8" s="808" t="s">
        <v>872</v>
      </c>
      <c r="B8" s="1069"/>
      <c r="C8" s="1069"/>
      <c r="D8" s="17"/>
      <c r="E8" s="757"/>
    </row>
    <row r="9" spans="1:5" ht="15" customHeight="1" thickBot="1">
      <c r="A9" s="1070" t="s">
        <v>871</v>
      </c>
      <c r="B9" s="1071"/>
      <c r="C9" s="1071"/>
      <c r="D9" s="161"/>
      <c r="E9" s="758"/>
    </row>
    <row r="10" spans="1:5" ht="15" customHeight="1">
      <c r="A10" s="1121" t="s">
        <v>48</v>
      </c>
      <c r="B10" s="1122"/>
      <c r="C10" s="1194"/>
      <c r="D10" s="210"/>
      <c r="E10" s="757" t="s">
        <v>837</v>
      </c>
    </row>
    <row r="11" spans="1:5" ht="15" customHeight="1">
      <c r="A11" s="747" t="s">
        <v>46</v>
      </c>
      <c r="B11" s="748"/>
      <c r="C11" s="749"/>
      <c r="D11" s="200"/>
      <c r="E11" s="757"/>
    </row>
    <row r="12" spans="1:5" ht="15.75" customHeight="1" thickBot="1">
      <c r="A12" s="750" t="s">
        <v>45</v>
      </c>
      <c r="B12" s="751"/>
      <c r="C12" s="752"/>
      <c r="D12" s="161"/>
      <c r="E12" s="758"/>
    </row>
    <row r="13" spans="1:5" ht="15" customHeight="1">
      <c r="A13" s="1156" t="s">
        <v>870</v>
      </c>
      <c r="B13" s="1164" t="s">
        <v>22</v>
      </c>
      <c r="C13" s="1165"/>
      <c r="D13" s="162"/>
      <c r="E13" s="756" t="s">
        <v>868</v>
      </c>
    </row>
    <row r="14" spans="1:5" ht="15" customHeight="1">
      <c r="A14" s="1157"/>
      <c r="B14" s="1159" t="s">
        <v>867</v>
      </c>
      <c r="C14" s="1160"/>
      <c r="D14" s="17"/>
      <c r="E14" s="757"/>
    </row>
    <row r="15" spans="1:5" ht="15" customHeight="1">
      <c r="A15" s="1157"/>
      <c r="B15" s="1159" t="s">
        <v>866</v>
      </c>
      <c r="C15" s="1160"/>
      <c r="D15" s="17"/>
      <c r="E15" s="757"/>
    </row>
    <row r="16" spans="1:5" ht="15" customHeight="1">
      <c r="A16" s="1157"/>
      <c r="B16" s="1159" t="s">
        <v>865</v>
      </c>
      <c r="C16" s="1160"/>
      <c r="D16" s="17"/>
      <c r="E16" s="757"/>
    </row>
    <row r="17" spans="1:6" ht="24.95" customHeight="1">
      <c r="A17" s="1157"/>
      <c r="B17" s="1159" t="s">
        <v>864</v>
      </c>
      <c r="C17" s="1160"/>
      <c r="D17" s="204"/>
      <c r="E17" s="757"/>
    </row>
    <row r="18" spans="1:6" ht="30" customHeight="1" thickBot="1">
      <c r="A18" s="1158"/>
      <c r="B18" s="1154" t="s">
        <v>863</v>
      </c>
      <c r="C18" s="1155"/>
      <c r="D18" s="211"/>
      <c r="E18" s="758"/>
    </row>
    <row r="19" spans="1:6" ht="15" hidden="1" customHeight="1" outlineLevel="1">
      <c r="A19" s="1156" t="s">
        <v>869</v>
      </c>
      <c r="B19" s="1164" t="s">
        <v>22</v>
      </c>
      <c r="C19" s="1165"/>
      <c r="D19" s="162"/>
      <c r="E19" s="756" t="s">
        <v>868</v>
      </c>
    </row>
    <row r="20" spans="1:6" ht="15" hidden="1" customHeight="1" outlineLevel="1">
      <c r="A20" s="1157"/>
      <c r="B20" s="1159" t="s">
        <v>867</v>
      </c>
      <c r="C20" s="1160"/>
      <c r="D20" s="17"/>
      <c r="E20" s="757"/>
    </row>
    <row r="21" spans="1:6" ht="15" hidden="1" customHeight="1" outlineLevel="1">
      <c r="A21" s="1157"/>
      <c r="B21" s="1159" t="s">
        <v>866</v>
      </c>
      <c r="C21" s="1160"/>
      <c r="D21" s="17"/>
      <c r="E21" s="757"/>
    </row>
    <row r="22" spans="1:6" ht="15" hidden="1" customHeight="1" outlineLevel="1">
      <c r="A22" s="1157"/>
      <c r="B22" s="1159" t="s">
        <v>865</v>
      </c>
      <c r="C22" s="1160"/>
      <c r="D22" s="17"/>
      <c r="E22" s="757"/>
    </row>
    <row r="23" spans="1:6" ht="30" hidden="1" customHeight="1" outlineLevel="1">
      <c r="A23" s="1157"/>
      <c r="B23" s="1159" t="s">
        <v>864</v>
      </c>
      <c r="C23" s="1160"/>
      <c r="D23" s="204"/>
      <c r="E23" s="757"/>
    </row>
    <row r="24" spans="1:6" ht="30" hidden="1" customHeight="1" outlineLevel="1" thickBot="1">
      <c r="A24" s="1158"/>
      <c r="B24" s="1154" t="s">
        <v>863</v>
      </c>
      <c r="C24" s="1155"/>
      <c r="D24" s="211"/>
      <c r="E24" s="758"/>
    </row>
    <row r="25" spans="1:6" ht="15" hidden="1" customHeight="1" outlineLevel="1">
      <c r="A25" s="1156" t="s">
        <v>869</v>
      </c>
      <c r="B25" s="1164" t="s">
        <v>22</v>
      </c>
      <c r="C25" s="1165"/>
      <c r="D25" s="162"/>
      <c r="E25" s="756" t="s">
        <v>868</v>
      </c>
      <c r="F25" s="1"/>
    </row>
    <row r="26" spans="1:6" ht="15" hidden="1" customHeight="1" outlineLevel="1">
      <c r="A26" s="1157"/>
      <c r="B26" s="1159" t="s">
        <v>867</v>
      </c>
      <c r="C26" s="1160"/>
      <c r="D26" s="17"/>
      <c r="E26" s="757"/>
      <c r="F26" s="1"/>
    </row>
    <row r="27" spans="1:6" ht="15" hidden="1" customHeight="1" outlineLevel="1">
      <c r="A27" s="1157"/>
      <c r="B27" s="1159" t="s">
        <v>866</v>
      </c>
      <c r="C27" s="1160"/>
      <c r="D27" s="17"/>
      <c r="E27" s="757"/>
      <c r="F27" s="1"/>
    </row>
    <row r="28" spans="1:6" ht="15" hidden="1" customHeight="1" outlineLevel="1">
      <c r="A28" s="1157"/>
      <c r="B28" s="1159" t="s">
        <v>865</v>
      </c>
      <c r="C28" s="1160"/>
      <c r="D28" s="17"/>
      <c r="E28" s="757"/>
      <c r="F28" s="1"/>
    </row>
    <row r="29" spans="1:6" ht="30" hidden="1" customHeight="1" outlineLevel="1">
      <c r="A29" s="1157"/>
      <c r="B29" s="1159" t="s">
        <v>864</v>
      </c>
      <c r="C29" s="1160"/>
      <c r="D29" s="204"/>
      <c r="E29" s="757"/>
      <c r="F29" s="1"/>
    </row>
    <row r="30" spans="1:6" ht="30" hidden="1" customHeight="1" outlineLevel="1" thickBot="1">
      <c r="A30" s="1158"/>
      <c r="B30" s="1154" t="s">
        <v>863</v>
      </c>
      <c r="C30" s="1155"/>
      <c r="D30" s="211"/>
      <c r="E30" s="758"/>
      <c r="F30" s="1"/>
    </row>
    <row r="31" spans="1:6" ht="15" hidden="1" customHeight="1" outlineLevel="1">
      <c r="A31" s="1156" t="s">
        <v>869</v>
      </c>
      <c r="B31" s="1164" t="s">
        <v>22</v>
      </c>
      <c r="C31" s="1165"/>
      <c r="D31" s="162"/>
      <c r="E31" s="756" t="s">
        <v>868</v>
      </c>
      <c r="F31" s="1"/>
    </row>
    <row r="32" spans="1:6" ht="15" hidden="1" customHeight="1" outlineLevel="1">
      <c r="A32" s="1157"/>
      <c r="B32" s="1159" t="s">
        <v>867</v>
      </c>
      <c r="C32" s="1160"/>
      <c r="D32" s="17"/>
      <c r="E32" s="757"/>
      <c r="F32" s="1"/>
    </row>
    <row r="33" spans="1:6" ht="15" hidden="1" customHeight="1" outlineLevel="1">
      <c r="A33" s="1157"/>
      <c r="B33" s="1159" t="s">
        <v>866</v>
      </c>
      <c r="C33" s="1160"/>
      <c r="D33" s="17"/>
      <c r="E33" s="757"/>
      <c r="F33" s="1"/>
    </row>
    <row r="34" spans="1:6" ht="15" hidden="1" customHeight="1" outlineLevel="1">
      <c r="A34" s="1157"/>
      <c r="B34" s="1159" t="s">
        <v>865</v>
      </c>
      <c r="C34" s="1160"/>
      <c r="D34" s="17"/>
      <c r="E34" s="757"/>
      <c r="F34" s="1"/>
    </row>
    <row r="35" spans="1:6" ht="30" hidden="1" customHeight="1" outlineLevel="1">
      <c r="A35" s="1157"/>
      <c r="B35" s="1159" t="s">
        <v>864</v>
      </c>
      <c r="C35" s="1160"/>
      <c r="D35" s="204"/>
      <c r="E35" s="757"/>
      <c r="F35" s="1"/>
    </row>
    <row r="36" spans="1:6" ht="30" hidden="1" customHeight="1" outlineLevel="1" thickBot="1">
      <c r="A36" s="1158"/>
      <c r="B36" s="1154" t="s">
        <v>863</v>
      </c>
      <c r="C36" s="1155"/>
      <c r="D36" s="211"/>
      <c r="E36" s="758"/>
      <c r="F36" s="1"/>
    </row>
    <row r="37" spans="1:6" ht="15" hidden="1" customHeight="1" outlineLevel="1">
      <c r="A37" s="1156" t="s">
        <v>869</v>
      </c>
      <c r="B37" s="1164" t="s">
        <v>22</v>
      </c>
      <c r="C37" s="1165"/>
      <c r="D37" s="162"/>
      <c r="E37" s="756" t="s">
        <v>868</v>
      </c>
      <c r="F37" s="1"/>
    </row>
    <row r="38" spans="1:6" ht="15" hidden="1" customHeight="1" outlineLevel="1">
      <c r="A38" s="1157"/>
      <c r="B38" s="1159" t="s">
        <v>867</v>
      </c>
      <c r="C38" s="1160"/>
      <c r="D38" s="17"/>
      <c r="E38" s="757"/>
    </row>
    <row r="39" spans="1:6" ht="15" hidden="1" customHeight="1" outlineLevel="1">
      <c r="A39" s="1157"/>
      <c r="B39" s="1159" t="s">
        <v>866</v>
      </c>
      <c r="C39" s="1160"/>
      <c r="D39" s="17"/>
      <c r="E39" s="757"/>
    </row>
    <row r="40" spans="1:6" ht="15" hidden="1" customHeight="1" outlineLevel="1">
      <c r="A40" s="1157"/>
      <c r="B40" s="1159" t="s">
        <v>865</v>
      </c>
      <c r="C40" s="1160"/>
      <c r="D40" s="17"/>
      <c r="E40" s="757"/>
    </row>
    <row r="41" spans="1:6" ht="30" hidden="1" customHeight="1" outlineLevel="1">
      <c r="A41" s="1157"/>
      <c r="B41" s="1159" t="s">
        <v>864</v>
      </c>
      <c r="C41" s="1160"/>
      <c r="D41" s="204"/>
      <c r="E41" s="757"/>
    </row>
    <row r="42" spans="1:6" ht="30" hidden="1" customHeight="1" outlineLevel="1" thickBot="1">
      <c r="A42" s="1158"/>
      <c r="B42" s="1154" t="s">
        <v>863</v>
      </c>
      <c r="C42" s="1155"/>
      <c r="D42" s="211"/>
      <c r="E42" s="758"/>
    </row>
    <row r="43" spans="1:6" ht="15.75" hidden="1" customHeight="1" outlineLevel="1">
      <c r="A43" s="1156" t="s">
        <v>869</v>
      </c>
      <c r="B43" s="1164" t="s">
        <v>22</v>
      </c>
      <c r="C43" s="1165"/>
      <c r="D43" s="162"/>
      <c r="E43" s="756" t="s">
        <v>868</v>
      </c>
    </row>
    <row r="44" spans="1:6" ht="15" hidden="1" customHeight="1" outlineLevel="1">
      <c r="A44" s="1157"/>
      <c r="B44" s="1159" t="s">
        <v>867</v>
      </c>
      <c r="C44" s="1160"/>
      <c r="D44" s="17"/>
      <c r="E44" s="757"/>
    </row>
    <row r="45" spans="1:6" ht="15" hidden="1" customHeight="1" outlineLevel="1">
      <c r="A45" s="1157"/>
      <c r="B45" s="1159" t="s">
        <v>866</v>
      </c>
      <c r="C45" s="1160"/>
      <c r="D45" s="17"/>
      <c r="E45" s="757"/>
    </row>
    <row r="46" spans="1:6" ht="15" hidden="1" customHeight="1" outlineLevel="1">
      <c r="A46" s="1157"/>
      <c r="B46" s="1159" t="s">
        <v>865</v>
      </c>
      <c r="C46" s="1160"/>
      <c r="D46" s="17"/>
      <c r="E46" s="757"/>
    </row>
    <row r="47" spans="1:6" ht="30" hidden="1" customHeight="1" outlineLevel="1">
      <c r="A47" s="1157"/>
      <c r="B47" s="1159" t="s">
        <v>864</v>
      </c>
      <c r="C47" s="1160"/>
      <c r="D47" s="204"/>
      <c r="E47" s="757"/>
    </row>
    <row r="48" spans="1:6" ht="30" hidden="1" customHeight="1" outlineLevel="1" thickBot="1">
      <c r="A48" s="1158"/>
      <c r="B48" s="1154" t="s">
        <v>863</v>
      </c>
      <c r="C48" s="1155"/>
      <c r="D48" s="211"/>
      <c r="E48" s="758"/>
    </row>
    <row r="49" spans="1:5" ht="15" hidden="1" customHeight="1" outlineLevel="1">
      <c r="A49" s="1156" t="s">
        <v>869</v>
      </c>
      <c r="B49" s="1164" t="s">
        <v>22</v>
      </c>
      <c r="C49" s="1165"/>
      <c r="D49" s="162"/>
      <c r="E49" s="756" t="s">
        <v>868</v>
      </c>
    </row>
    <row r="50" spans="1:5" ht="15" hidden="1" customHeight="1" outlineLevel="1">
      <c r="A50" s="1157"/>
      <c r="B50" s="1159" t="s">
        <v>867</v>
      </c>
      <c r="C50" s="1160"/>
      <c r="D50" s="17"/>
      <c r="E50" s="757"/>
    </row>
    <row r="51" spans="1:5" ht="15" hidden="1" customHeight="1" outlineLevel="1">
      <c r="A51" s="1157"/>
      <c r="B51" s="1159" t="s">
        <v>866</v>
      </c>
      <c r="C51" s="1160"/>
      <c r="D51" s="17"/>
      <c r="E51" s="757"/>
    </row>
    <row r="52" spans="1:5" ht="15" hidden="1" customHeight="1" outlineLevel="1">
      <c r="A52" s="1157"/>
      <c r="B52" s="1159" t="s">
        <v>865</v>
      </c>
      <c r="C52" s="1160"/>
      <c r="D52" s="17"/>
      <c r="E52" s="757"/>
    </row>
    <row r="53" spans="1:5" ht="30" hidden="1" customHeight="1" outlineLevel="1">
      <c r="A53" s="1157"/>
      <c r="B53" s="1159" t="s">
        <v>864</v>
      </c>
      <c r="C53" s="1160"/>
      <c r="D53" s="204"/>
      <c r="E53" s="757"/>
    </row>
    <row r="54" spans="1:5" ht="30" hidden="1" customHeight="1" outlineLevel="1" thickBot="1">
      <c r="A54" s="1158"/>
      <c r="B54" s="1154" t="s">
        <v>863</v>
      </c>
      <c r="C54" s="1155"/>
      <c r="D54" s="211"/>
      <c r="E54" s="758"/>
    </row>
    <row r="55" spans="1:5" ht="15" hidden="1" customHeight="1" outlineLevel="1">
      <c r="A55" s="1156" t="s">
        <v>869</v>
      </c>
      <c r="B55" s="1164" t="s">
        <v>22</v>
      </c>
      <c r="C55" s="1165"/>
      <c r="D55" s="162"/>
      <c r="E55" s="756" t="s">
        <v>868</v>
      </c>
    </row>
    <row r="56" spans="1:5" ht="15" hidden="1" customHeight="1" outlineLevel="1">
      <c r="A56" s="1157"/>
      <c r="B56" s="1159" t="s">
        <v>867</v>
      </c>
      <c r="C56" s="1160"/>
      <c r="D56" s="17"/>
      <c r="E56" s="757"/>
    </row>
    <row r="57" spans="1:5" ht="15" hidden="1" customHeight="1" outlineLevel="1">
      <c r="A57" s="1157"/>
      <c r="B57" s="1159" t="s">
        <v>866</v>
      </c>
      <c r="C57" s="1160"/>
      <c r="D57" s="17"/>
      <c r="E57" s="757"/>
    </row>
    <row r="58" spans="1:5" ht="15" hidden="1" customHeight="1" outlineLevel="1">
      <c r="A58" s="1157"/>
      <c r="B58" s="1159" t="s">
        <v>865</v>
      </c>
      <c r="C58" s="1160"/>
      <c r="D58" s="17"/>
      <c r="E58" s="757"/>
    </row>
    <row r="59" spans="1:5" ht="30" hidden="1" customHeight="1" outlineLevel="1">
      <c r="A59" s="1157"/>
      <c r="B59" s="1159" t="s">
        <v>864</v>
      </c>
      <c r="C59" s="1160"/>
      <c r="D59" s="204"/>
      <c r="E59" s="757"/>
    </row>
    <row r="60" spans="1:5" ht="30" hidden="1" customHeight="1" outlineLevel="1" thickBot="1">
      <c r="A60" s="1158"/>
      <c r="B60" s="1154" t="s">
        <v>863</v>
      </c>
      <c r="C60" s="1155"/>
      <c r="D60" s="211"/>
      <c r="E60" s="758"/>
    </row>
    <row r="61" spans="1:5" ht="15" hidden="1" customHeight="1" outlineLevel="1">
      <c r="A61" s="1156" t="s">
        <v>869</v>
      </c>
      <c r="B61" s="1164" t="s">
        <v>22</v>
      </c>
      <c r="C61" s="1165"/>
      <c r="D61" s="162"/>
      <c r="E61" s="756" t="s">
        <v>868</v>
      </c>
    </row>
    <row r="62" spans="1:5" ht="15" hidden="1" customHeight="1" outlineLevel="1">
      <c r="A62" s="1157"/>
      <c r="B62" s="1159" t="s">
        <v>867</v>
      </c>
      <c r="C62" s="1160"/>
      <c r="D62" s="17"/>
      <c r="E62" s="757"/>
    </row>
    <row r="63" spans="1:5" ht="15" hidden="1" customHeight="1" outlineLevel="1">
      <c r="A63" s="1157"/>
      <c r="B63" s="1159" t="s">
        <v>866</v>
      </c>
      <c r="C63" s="1160"/>
      <c r="D63" s="17"/>
      <c r="E63" s="757"/>
    </row>
    <row r="64" spans="1:5" ht="15" hidden="1" customHeight="1" outlineLevel="1">
      <c r="A64" s="1157"/>
      <c r="B64" s="1159" t="s">
        <v>865</v>
      </c>
      <c r="C64" s="1160"/>
      <c r="D64" s="17"/>
      <c r="E64" s="757"/>
    </row>
    <row r="65" spans="1:5" ht="30" hidden="1" customHeight="1" outlineLevel="1">
      <c r="A65" s="1157"/>
      <c r="B65" s="1159" t="s">
        <v>864</v>
      </c>
      <c r="C65" s="1160"/>
      <c r="D65" s="204"/>
      <c r="E65" s="757"/>
    </row>
    <row r="66" spans="1:5" ht="30" hidden="1" customHeight="1" outlineLevel="1" thickBot="1">
      <c r="A66" s="1158"/>
      <c r="B66" s="1154" t="s">
        <v>863</v>
      </c>
      <c r="C66" s="1155"/>
      <c r="D66" s="211"/>
      <c r="E66" s="758"/>
    </row>
    <row r="67" spans="1:5" hidden="1" outlineLevel="1">
      <c r="A67" s="1156" t="s">
        <v>869</v>
      </c>
      <c r="B67" s="1164" t="s">
        <v>22</v>
      </c>
      <c r="C67" s="1165"/>
      <c r="D67" s="162"/>
      <c r="E67" s="756" t="s">
        <v>868</v>
      </c>
    </row>
    <row r="68" spans="1:5" ht="15" hidden="1" customHeight="1" outlineLevel="1">
      <c r="A68" s="1157"/>
      <c r="B68" s="1159" t="s">
        <v>867</v>
      </c>
      <c r="C68" s="1160"/>
      <c r="D68" s="17"/>
      <c r="E68" s="757"/>
    </row>
    <row r="69" spans="1:5" ht="15" hidden="1" customHeight="1" outlineLevel="1">
      <c r="A69" s="1157"/>
      <c r="B69" s="1159" t="s">
        <v>866</v>
      </c>
      <c r="C69" s="1160"/>
      <c r="D69" s="17"/>
      <c r="E69" s="757"/>
    </row>
    <row r="70" spans="1:5" ht="15" hidden="1" customHeight="1" outlineLevel="1">
      <c r="A70" s="1157"/>
      <c r="B70" s="1159" t="s">
        <v>865</v>
      </c>
      <c r="C70" s="1160"/>
      <c r="D70" s="17"/>
      <c r="E70" s="757"/>
    </row>
    <row r="71" spans="1:5" ht="30" hidden="1" customHeight="1" outlineLevel="1">
      <c r="A71" s="1157"/>
      <c r="B71" s="1159" t="s">
        <v>864</v>
      </c>
      <c r="C71" s="1160"/>
      <c r="D71" s="204"/>
      <c r="E71" s="757"/>
    </row>
    <row r="72" spans="1:5" ht="30" hidden="1" customHeight="1" outlineLevel="1" thickBot="1">
      <c r="A72" s="1158"/>
      <c r="B72" s="1154" t="s">
        <v>863</v>
      </c>
      <c r="C72" s="1155"/>
      <c r="D72" s="211"/>
      <c r="E72" s="758"/>
    </row>
    <row r="73" spans="1:5" hidden="1" outlineLevel="1">
      <c r="A73" s="1156" t="s">
        <v>869</v>
      </c>
      <c r="B73" s="1164" t="s">
        <v>22</v>
      </c>
      <c r="C73" s="1165"/>
      <c r="D73" s="162"/>
      <c r="E73" s="756" t="s">
        <v>868</v>
      </c>
    </row>
    <row r="74" spans="1:5" ht="15" hidden="1" customHeight="1" outlineLevel="1">
      <c r="A74" s="1157"/>
      <c r="B74" s="1159" t="s">
        <v>867</v>
      </c>
      <c r="C74" s="1160"/>
      <c r="D74" s="17"/>
      <c r="E74" s="757"/>
    </row>
    <row r="75" spans="1:5" ht="15" hidden="1" customHeight="1" outlineLevel="1">
      <c r="A75" s="1157"/>
      <c r="B75" s="1159" t="s">
        <v>866</v>
      </c>
      <c r="C75" s="1160"/>
      <c r="D75" s="17"/>
      <c r="E75" s="757"/>
    </row>
    <row r="76" spans="1:5" ht="15" hidden="1" customHeight="1" outlineLevel="1">
      <c r="A76" s="1157"/>
      <c r="B76" s="1159" t="s">
        <v>865</v>
      </c>
      <c r="C76" s="1160"/>
      <c r="D76" s="17"/>
      <c r="E76" s="757"/>
    </row>
    <row r="77" spans="1:5" ht="30" hidden="1" customHeight="1" outlineLevel="1">
      <c r="A77" s="1157"/>
      <c r="B77" s="1159" t="s">
        <v>864</v>
      </c>
      <c r="C77" s="1160"/>
      <c r="D77" s="204"/>
      <c r="E77" s="757"/>
    </row>
    <row r="78" spans="1:5" ht="30" hidden="1" customHeight="1" outlineLevel="1" thickBot="1">
      <c r="A78" s="1158"/>
      <c r="B78" s="1154" t="s">
        <v>863</v>
      </c>
      <c r="C78" s="1155"/>
      <c r="D78" s="211"/>
      <c r="E78" s="758"/>
    </row>
    <row r="79" spans="1:5" hidden="1" outlineLevel="1">
      <c r="A79" s="1156" t="s">
        <v>869</v>
      </c>
      <c r="B79" s="1164" t="s">
        <v>22</v>
      </c>
      <c r="C79" s="1165"/>
      <c r="D79" s="162"/>
      <c r="E79" s="756" t="s">
        <v>868</v>
      </c>
    </row>
    <row r="80" spans="1:5" ht="15" hidden="1" customHeight="1" outlineLevel="1">
      <c r="A80" s="1157"/>
      <c r="B80" s="1159" t="s">
        <v>867</v>
      </c>
      <c r="C80" s="1160"/>
      <c r="D80" s="17"/>
      <c r="E80" s="757"/>
    </row>
    <row r="81" spans="1:5" ht="15" hidden="1" customHeight="1" outlineLevel="1">
      <c r="A81" s="1157"/>
      <c r="B81" s="1159" t="s">
        <v>866</v>
      </c>
      <c r="C81" s="1160"/>
      <c r="D81" s="17"/>
      <c r="E81" s="757"/>
    </row>
    <row r="82" spans="1:5" ht="15" hidden="1" customHeight="1" outlineLevel="1">
      <c r="A82" s="1157"/>
      <c r="B82" s="1159" t="s">
        <v>865</v>
      </c>
      <c r="C82" s="1160"/>
      <c r="D82" s="17"/>
      <c r="E82" s="757"/>
    </row>
    <row r="83" spans="1:5" ht="30" hidden="1" customHeight="1" outlineLevel="1">
      <c r="A83" s="1157"/>
      <c r="B83" s="1159" t="s">
        <v>864</v>
      </c>
      <c r="C83" s="1160"/>
      <c r="D83" s="204"/>
      <c r="E83" s="757"/>
    </row>
    <row r="84" spans="1:5" ht="30" hidden="1" customHeight="1" outlineLevel="1" thickBot="1">
      <c r="A84" s="1158"/>
      <c r="B84" s="1154" t="s">
        <v>863</v>
      </c>
      <c r="C84" s="1155"/>
      <c r="D84" s="211"/>
      <c r="E84" s="758"/>
    </row>
    <row r="85" spans="1:5" hidden="1" outlineLevel="1">
      <c r="A85" s="1156" t="s">
        <v>869</v>
      </c>
      <c r="B85" s="1164" t="s">
        <v>22</v>
      </c>
      <c r="C85" s="1165"/>
      <c r="D85" s="162"/>
      <c r="E85" s="756" t="s">
        <v>868</v>
      </c>
    </row>
    <row r="86" spans="1:5" ht="15" hidden="1" customHeight="1" outlineLevel="1">
      <c r="A86" s="1157"/>
      <c r="B86" s="1159" t="s">
        <v>867</v>
      </c>
      <c r="C86" s="1160"/>
      <c r="D86" s="17"/>
      <c r="E86" s="757"/>
    </row>
    <row r="87" spans="1:5" ht="15" hidden="1" customHeight="1" outlineLevel="1">
      <c r="A87" s="1157"/>
      <c r="B87" s="1159" t="s">
        <v>866</v>
      </c>
      <c r="C87" s="1160"/>
      <c r="D87" s="17"/>
      <c r="E87" s="757"/>
    </row>
    <row r="88" spans="1:5" ht="15" hidden="1" customHeight="1" outlineLevel="1">
      <c r="A88" s="1157"/>
      <c r="B88" s="1159" t="s">
        <v>865</v>
      </c>
      <c r="C88" s="1160"/>
      <c r="D88" s="17"/>
      <c r="E88" s="757"/>
    </row>
    <row r="89" spans="1:5" ht="30" hidden="1" customHeight="1" outlineLevel="1">
      <c r="A89" s="1157"/>
      <c r="B89" s="1159" t="s">
        <v>864</v>
      </c>
      <c r="C89" s="1160"/>
      <c r="D89" s="204"/>
      <c r="E89" s="757"/>
    </row>
    <row r="90" spans="1:5" ht="30" hidden="1" customHeight="1" outlineLevel="1" thickBot="1">
      <c r="A90" s="1158"/>
      <c r="B90" s="1154" t="s">
        <v>863</v>
      </c>
      <c r="C90" s="1155"/>
      <c r="D90" s="211"/>
      <c r="E90" s="758"/>
    </row>
    <row r="91" spans="1:5" hidden="1" outlineLevel="1">
      <c r="A91" s="1156" t="s">
        <v>869</v>
      </c>
      <c r="B91" s="1164" t="s">
        <v>22</v>
      </c>
      <c r="C91" s="1165"/>
      <c r="D91" s="162"/>
      <c r="E91" s="756" t="s">
        <v>868</v>
      </c>
    </row>
    <row r="92" spans="1:5" ht="15" hidden="1" customHeight="1" outlineLevel="1">
      <c r="A92" s="1157"/>
      <c r="B92" s="1159" t="s">
        <v>867</v>
      </c>
      <c r="C92" s="1160"/>
      <c r="D92" s="17"/>
      <c r="E92" s="757"/>
    </row>
    <row r="93" spans="1:5" ht="15" hidden="1" customHeight="1" outlineLevel="1">
      <c r="A93" s="1157"/>
      <c r="B93" s="1159" t="s">
        <v>866</v>
      </c>
      <c r="C93" s="1160"/>
      <c r="D93" s="17"/>
      <c r="E93" s="757"/>
    </row>
    <row r="94" spans="1:5" ht="15" hidden="1" customHeight="1" outlineLevel="1">
      <c r="A94" s="1157"/>
      <c r="B94" s="1159" t="s">
        <v>865</v>
      </c>
      <c r="C94" s="1160"/>
      <c r="D94" s="17"/>
      <c r="E94" s="757"/>
    </row>
    <row r="95" spans="1:5" ht="30" hidden="1" customHeight="1" outlineLevel="1">
      <c r="A95" s="1157"/>
      <c r="B95" s="1159" t="s">
        <v>864</v>
      </c>
      <c r="C95" s="1160"/>
      <c r="D95" s="204"/>
      <c r="E95" s="757"/>
    </row>
    <row r="96" spans="1:5" ht="30" hidden="1" customHeight="1" outlineLevel="1" thickBot="1">
      <c r="A96" s="1158"/>
      <c r="B96" s="1154" t="s">
        <v>863</v>
      </c>
      <c r="C96" s="1155"/>
      <c r="D96" s="211"/>
      <c r="E96" s="758"/>
    </row>
    <row r="97" spans="1:5" hidden="1" outlineLevel="1">
      <c r="A97" s="1156" t="s">
        <v>869</v>
      </c>
      <c r="B97" s="1164" t="s">
        <v>22</v>
      </c>
      <c r="C97" s="1165"/>
      <c r="D97" s="162"/>
      <c r="E97" s="756" t="s">
        <v>868</v>
      </c>
    </row>
    <row r="98" spans="1:5" ht="15" hidden="1" customHeight="1" outlineLevel="1">
      <c r="A98" s="1157"/>
      <c r="B98" s="1159" t="s">
        <v>867</v>
      </c>
      <c r="C98" s="1160"/>
      <c r="D98" s="17"/>
      <c r="E98" s="757"/>
    </row>
    <row r="99" spans="1:5" ht="15" hidden="1" customHeight="1" outlineLevel="1">
      <c r="A99" s="1157"/>
      <c r="B99" s="1159" t="s">
        <v>866</v>
      </c>
      <c r="C99" s="1160"/>
      <c r="D99" s="17"/>
      <c r="E99" s="757"/>
    </row>
    <row r="100" spans="1:5" ht="15" hidden="1" customHeight="1" outlineLevel="1">
      <c r="A100" s="1157"/>
      <c r="B100" s="1159" t="s">
        <v>865</v>
      </c>
      <c r="C100" s="1160"/>
      <c r="D100" s="17"/>
      <c r="E100" s="757"/>
    </row>
    <row r="101" spans="1:5" ht="30" hidden="1" customHeight="1" outlineLevel="1">
      <c r="A101" s="1157"/>
      <c r="B101" s="1159" t="s">
        <v>864</v>
      </c>
      <c r="C101" s="1160"/>
      <c r="D101" s="204"/>
      <c r="E101" s="757"/>
    </row>
    <row r="102" spans="1:5" ht="30" hidden="1" customHeight="1" outlineLevel="1" thickBot="1">
      <c r="A102" s="1158"/>
      <c r="B102" s="1154" t="s">
        <v>863</v>
      </c>
      <c r="C102" s="1155"/>
      <c r="D102" s="211"/>
      <c r="E102" s="758"/>
    </row>
    <row r="103" spans="1:5" hidden="1" outlineLevel="1">
      <c r="A103" s="1156" t="s">
        <v>869</v>
      </c>
      <c r="B103" s="1164" t="s">
        <v>22</v>
      </c>
      <c r="C103" s="1165"/>
      <c r="D103" s="162"/>
      <c r="E103" s="756" t="s">
        <v>868</v>
      </c>
    </row>
    <row r="104" spans="1:5" ht="15" hidden="1" customHeight="1" outlineLevel="1">
      <c r="A104" s="1157"/>
      <c r="B104" s="1159" t="s">
        <v>867</v>
      </c>
      <c r="C104" s="1160"/>
      <c r="D104" s="17"/>
      <c r="E104" s="757"/>
    </row>
    <row r="105" spans="1:5" ht="15" hidden="1" customHeight="1" outlineLevel="1">
      <c r="A105" s="1157"/>
      <c r="B105" s="1159" t="s">
        <v>866</v>
      </c>
      <c r="C105" s="1160"/>
      <c r="D105" s="17"/>
      <c r="E105" s="757"/>
    </row>
    <row r="106" spans="1:5" ht="15" hidden="1" customHeight="1" outlineLevel="1">
      <c r="A106" s="1157"/>
      <c r="B106" s="1159" t="s">
        <v>865</v>
      </c>
      <c r="C106" s="1160"/>
      <c r="D106" s="17"/>
      <c r="E106" s="757"/>
    </row>
    <row r="107" spans="1:5" ht="30" hidden="1" customHeight="1" outlineLevel="1">
      <c r="A107" s="1157"/>
      <c r="B107" s="1159" t="s">
        <v>864</v>
      </c>
      <c r="C107" s="1160"/>
      <c r="D107" s="204"/>
      <c r="E107" s="757"/>
    </row>
    <row r="108" spans="1:5" ht="30" hidden="1" customHeight="1" outlineLevel="1" thickBot="1">
      <c r="A108" s="1158"/>
      <c r="B108" s="1154" t="s">
        <v>863</v>
      </c>
      <c r="C108" s="1155"/>
      <c r="D108" s="211"/>
      <c r="E108" s="758"/>
    </row>
    <row r="109" spans="1:5" hidden="1" outlineLevel="1">
      <c r="A109" s="1156" t="s">
        <v>869</v>
      </c>
      <c r="B109" s="1164" t="s">
        <v>22</v>
      </c>
      <c r="C109" s="1165"/>
      <c r="D109" s="162"/>
      <c r="E109" s="756" t="s">
        <v>868</v>
      </c>
    </row>
    <row r="110" spans="1:5" ht="15" hidden="1" customHeight="1" outlineLevel="1">
      <c r="A110" s="1157"/>
      <c r="B110" s="1159" t="s">
        <v>867</v>
      </c>
      <c r="C110" s="1160"/>
      <c r="D110" s="17"/>
      <c r="E110" s="757"/>
    </row>
    <row r="111" spans="1:5" ht="15" hidden="1" customHeight="1" outlineLevel="1">
      <c r="A111" s="1157"/>
      <c r="B111" s="1159" t="s">
        <v>866</v>
      </c>
      <c r="C111" s="1160"/>
      <c r="D111" s="17"/>
      <c r="E111" s="757"/>
    </row>
    <row r="112" spans="1:5" ht="15" hidden="1" customHeight="1" outlineLevel="1">
      <c r="A112" s="1157"/>
      <c r="B112" s="1159" t="s">
        <v>865</v>
      </c>
      <c r="C112" s="1160"/>
      <c r="D112" s="17"/>
      <c r="E112" s="757"/>
    </row>
    <row r="113" spans="1:5" ht="30" hidden="1" customHeight="1" outlineLevel="1">
      <c r="A113" s="1157"/>
      <c r="B113" s="1159" t="s">
        <v>864</v>
      </c>
      <c r="C113" s="1160"/>
      <c r="D113" s="204"/>
      <c r="E113" s="757"/>
    </row>
    <row r="114" spans="1:5" ht="30" hidden="1" customHeight="1" outlineLevel="1" thickBot="1">
      <c r="A114" s="1158"/>
      <c r="B114" s="1154" t="s">
        <v>863</v>
      </c>
      <c r="C114" s="1155"/>
      <c r="D114" s="211"/>
      <c r="E114" s="758"/>
    </row>
    <row r="115" spans="1:5" hidden="1" outlineLevel="1">
      <c r="A115" s="1156" t="s">
        <v>869</v>
      </c>
      <c r="B115" s="1164" t="s">
        <v>22</v>
      </c>
      <c r="C115" s="1165"/>
      <c r="D115" s="162"/>
      <c r="E115" s="756" t="s">
        <v>868</v>
      </c>
    </row>
    <row r="116" spans="1:5" ht="15" hidden="1" customHeight="1" outlineLevel="1">
      <c r="A116" s="1157"/>
      <c r="B116" s="1159" t="s">
        <v>867</v>
      </c>
      <c r="C116" s="1160"/>
      <c r="D116" s="17"/>
      <c r="E116" s="757"/>
    </row>
    <row r="117" spans="1:5" ht="15" hidden="1" customHeight="1" outlineLevel="1">
      <c r="A117" s="1157"/>
      <c r="B117" s="1159" t="s">
        <v>866</v>
      </c>
      <c r="C117" s="1160"/>
      <c r="D117" s="17"/>
      <c r="E117" s="757"/>
    </row>
    <row r="118" spans="1:5" ht="15" hidden="1" customHeight="1" outlineLevel="1">
      <c r="A118" s="1157"/>
      <c r="B118" s="1159" t="s">
        <v>865</v>
      </c>
      <c r="C118" s="1160"/>
      <c r="D118" s="17"/>
      <c r="E118" s="757"/>
    </row>
    <row r="119" spans="1:5" ht="30" hidden="1" customHeight="1" outlineLevel="1">
      <c r="A119" s="1157"/>
      <c r="B119" s="1159" t="s">
        <v>864</v>
      </c>
      <c r="C119" s="1160"/>
      <c r="D119" s="204"/>
      <c r="E119" s="757"/>
    </row>
    <row r="120" spans="1:5" ht="30" hidden="1" customHeight="1" outlineLevel="1" thickBot="1">
      <c r="A120" s="1158"/>
      <c r="B120" s="1154" t="s">
        <v>863</v>
      </c>
      <c r="C120" s="1155"/>
      <c r="D120" s="211"/>
      <c r="E120" s="758"/>
    </row>
    <row r="121" spans="1:5" hidden="1" outlineLevel="1">
      <c r="A121" s="1156" t="s">
        <v>869</v>
      </c>
      <c r="B121" s="1164" t="s">
        <v>22</v>
      </c>
      <c r="C121" s="1165"/>
      <c r="D121" s="162"/>
      <c r="E121" s="756" t="s">
        <v>868</v>
      </c>
    </row>
    <row r="122" spans="1:5" ht="15" hidden="1" customHeight="1" outlineLevel="1">
      <c r="A122" s="1157"/>
      <c r="B122" s="1159" t="s">
        <v>867</v>
      </c>
      <c r="C122" s="1160"/>
      <c r="D122" s="17"/>
      <c r="E122" s="757"/>
    </row>
    <row r="123" spans="1:5" ht="15" hidden="1" customHeight="1" outlineLevel="1">
      <c r="A123" s="1157"/>
      <c r="B123" s="1159" t="s">
        <v>866</v>
      </c>
      <c r="C123" s="1160"/>
      <c r="D123" s="17"/>
      <c r="E123" s="757"/>
    </row>
    <row r="124" spans="1:5" ht="15" hidden="1" customHeight="1" outlineLevel="1">
      <c r="A124" s="1157"/>
      <c r="B124" s="1159" t="s">
        <v>865</v>
      </c>
      <c r="C124" s="1160"/>
      <c r="D124" s="17"/>
      <c r="E124" s="757"/>
    </row>
    <row r="125" spans="1:5" ht="30" hidden="1" customHeight="1" outlineLevel="1">
      <c r="A125" s="1157"/>
      <c r="B125" s="1159" t="s">
        <v>864</v>
      </c>
      <c r="C125" s="1160"/>
      <c r="D125" s="204"/>
      <c r="E125" s="757"/>
    </row>
    <row r="126" spans="1:5" ht="30" hidden="1" customHeight="1" outlineLevel="1" thickBot="1">
      <c r="A126" s="1158"/>
      <c r="B126" s="1154" t="s">
        <v>863</v>
      </c>
      <c r="C126" s="1155"/>
      <c r="D126" s="211"/>
      <c r="E126" s="758"/>
    </row>
    <row r="127" spans="1:5" hidden="1" outlineLevel="1">
      <c r="A127" s="1156" t="s">
        <v>869</v>
      </c>
      <c r="B127" s="1164" t="s">
        <v>22</v>
      </c>
      <c r="C127" s="1165"/>
      <c r="D127" s="162"/>
      <c r="E127" s="756" t="s">
        <v>868</v>
      </c>
    </row>
    <row r="128" spans="1:5" ht="15" hidden="1" customHeight="1" outlineLevel="1">
      <c r="A128" s="1157"/>
      <c r="B128" s="1159" t="s">
        <v>867</v>
      </c>
      <c r="C128" s="1160"/>
      <c r="D128" s="17"/>
      <c r="E128" s="757"/>
    </row>
    <row r="129" spans="1:5" ht="15" hidden="1" customHeight="1" outlineLevel="1">
      <c r="A129" s="1157"/>
      <c r="B129" s="1159" t="s">
        <v>866</v>
      </c>
      <c r="C129" s="1160"/>
      <c r="D129" s="17"/>
      <c r="E129" s="757"/>
    </row>
    <row r="130" spans="1:5" ht="15" hidden="1" customHeight="1" outlineLevel="1">
      <c r="A130" s="1157"/>
      <c r="B130" s="1159" t="s">
        <v>865</v>
      </c>
      <c r="C130" s="1160"/>
      <c r="D130" s="17"/>
      <c r="E130" s="757"/>
    </row>
    <row r="131" spans="1:5" ht="30" hidden="1" customHeight="1" outlineLevel="1">
      <c r="A131" s="1157"/>
      <c r="B131" s="1159" t="s">
        <v>864</v>
      </c>
      <c r="C131" s="1160"/>
      <c r="D131" s="204"/>
      <c r="E131" s="757"/>
    </row>
    <row r="132" spans="1:5" ht="30" hidden="1" customHeight="1" outlineLevel="1" thickBot="1">
      <c r="A132" s="1158"/>
      <c r="B132" s="1154" t="s">
        <v>863</v>
      </c>
      <c r="C132" s="1155"/>
      <c r="D132" s="211"/>
      <c r="E132" s="758"/>
    </row>
    <row r="133" spans="1:5" hidden="1" outlineLevel="1">
      <c r="A133" s="1156" t="s">
        <v>869</v>
      </c>
      <c r="B133" s="1164" t="s">
        <v>22</v>
      </c>
      <c r="C133" s="1165"/>
      <c r="D133" s="162"/>
      <c r="E133" s="756" t="s">
        <v>868</v>
      </c>
    </row>
    <row r="134" spans="1:5" ht="15" hidden="1" customHeight="1" outlineLevel="1">
      <c r="A134" s="1157"/>
      <c r="B134" s="1159" t="s">
        <v>867</v>
      </c>
      <c r="C134" s="1160"/>
      <c r="D134" s="17"/>
      <c r="E134" s="757"/>
    </row>
    <row r="135" spans="1:5" ht="15" hidden="1" customHeight="1" outlineLevel="1">
      <c r="A135" s="1157"/>
      <c r="B135" s="1159" t="s">
        <v>866</v>
      </c>
      <c r="C135" s="1160"/>
      <c r="D135" s="17"/>
      <c r="E135" s="757"/>
    </row>
    <row r="136" spans="1:5" ht="15" hidden="1" customHeight="1" outlineLevel="1">
      <c r="A136" s="1157"/>
      <c r="B136" s="1159" t="s">
        <v>865</v>
      </c>
      <c r="C136" s="1160"/>
      <c r="D136" s="17"/>
      <c r="E136" s="757"/>
    </row>
    <row r="137" spans="1:5" ht="30" hidden="1" customHeight="1" outlineLevel="1">
      <c r="A137" s="1157"/>
      <c r="B137" s="1159" t="s">
        <v>864</v>
      </c>
      <c r="C137" s="1160"/>
      <c r="D137" s="204"/>
      <c r="E137" s="757"/>
    </row>
    <row r="138" spans="1:5" ht="30" hidden="1" customHeight="1" outlineLevel="1" thickBot="1">
      <c r="A138" s="1158"/>
      <c r="B138" s="1154" t="s">
        <v>863</v>
      </c>
      <c r="C138" s="1155"/>
      <c r="D138" s="211"/>
      <c r="E138" s="758"/>
    </row>
    <row r="139" spans="1:5" hidden="1" outlineLevel="1">
      <c r="A139" s="1156" t="s">
        <v>869</v>
      </c>
      <c r="B139" s="1164" t="s">
        <v>22</v>
      </c>
      <c r="C139" s="1165"/>
      <c r="D139" s="162"/>
      <c r="E139" s="756" t="s">
        <v>868</v>
      </c>
    </row>
    <row r="140" spans="1:5" ht="15" hidden="1" customHeight="1" outlineLevel="1">
      <c r="A140" s="1157"/>
      <c r="B140" s="1159" t="s">
        <v>867</v>
      </c>
      <c r="C140" s="1160"/>
      <c r="D140" s="17"/>
      <c r="E140" s="757"/>
    </row>
    <row r="141" spans="1:5" ht="15" hidden="1" customHeight="1" outlineLevel="1">
      <c r="A141" s="1157"/>
      <c r="B141" s="1159" t="s">
        <v>866</v>
      </c>
      <c r="C141" s="1160"/>
      <c r="D141" s="17"/>
      <c r="E141" s="757"/>
    </row>
    <row r="142" spans="1:5" ht="15" hidden="1" customHeight="1" outlineLevel="1">
      <c r="A142" s="1157"/>
      <c r="B142" s="1159" t="s">
        <v>865</v>
      </c>
      <c r="C142" s="1160"/>
      <c r="D142" s="17"/>
      <c r="E142" s="757"/>
    </row>
    <row r="143" spans="1:5" ht="30" hidden="1" customHeight="1" outlineLevel="1">
      <c r="A143" s="1157"/>
      <c r="B143" s="1159" t="s">
        <v>864</v>
      </c>
      <c r="C143" s="1160"/>
      <c r="D143" s="204"/>
      <c r="E143" s="757"/>
    </row>
    <row r="144" spans="1:5" ht="30" hidden="1" customHeight="1" outlineLevel="1" thickBot="1">
      <c r="A144" s="1158"/>
      <c r="B144" s="1154" t="s">
        <v>863</v>
      </c>
      <c r="C144" s="1155"/>
      <c r="D144" s="211"/>
      <c r="E144" s="758"/>
    </row>
    <row r="145" spans="1:5" hidden="1" outlineLevel="1">
      <c r="A145" s="1156" t="s">
        <v>869</v>
      </c>
      <c r="B145" s="1164" t="s">
        <v>22</v>
      </c>
      <c r="C145" s="1165"/>
      <c r="D145" s="162"/>
      <c r="E145" s="756" t="s">
        <v>868</v>
      </c>
    </row>
    <row r="146" spans="1:5" ht="15" hidden="1" customHeight="1" outlineLevel="1">
      <c r="A146" s="1157"/>
      <c r="B146" s="1159" t="s">
        <v>867</v>
      </c>
      <c r="C146" s="1160"/>
      <c r="D146" s="17"/>
      <c r="E146" s="757"/>
    </row>
    <row r="147" spans="1:5" ht="15" hidden="1" customHeight="1" outlineLevel="1">
      <c r="A147" s="1157"/>
      <c r="B147" s="1159" t="s">
        <v>866</v>
      </c>
      <c r="C147" s="1160"/>
      <c r="D147" s="17"/>
      <c r="E147" s="757"/>
    </row>
    <row r="148" spans="1:5" ht="15" hidden="1" customHeight="1" outlineLevel="1">
      <c r="A148" s="1157"/>
      <c r="B148" s="1159" t="s">
        <v>865</v>
      </c>
      <c r="C148" s="1160"/>
      <c r="D148" s="17"/>
      <c r="E148" s="757"/>
    </row>
    <row r="149" spans="1:5" ht="30" hidden="1" customHeight="1" outlineLevel="1">
      <c r="A149" s="1157"/>
      <c r="B149" s="1159" t="s">
        <v>864</v>
      </c>
      <c r="C149" s="1160"/>
      <c r="D149" s="204"/>
      <c r="E149" s="757"/>
    </row>
    <row r="150" spans="1:5" ht="30" hidden="1" customHeight="1" outlineLevel="1" thickBot="1">
      <c r="A150" s="1158"/>
      <c r="B150" s="1154" t="s">
        <v>863</v>
      </c>
      <c r="C150" s="1155"/>
      <c r="D150" s="211"/>
      <c r="E150" s="758"/>
    </row>
    <row r="151" spans="1:5" hidden="1" outlineLevel="1">
      <c r="A151" s="1156" t="s">
        <v>869</v>
      </c>
      <c r="B151" s="1164" t="s">
        <v>22</v>
      </c>
      <c r="C151" s="1165"/>
      <c r="D151" s="162"/>
      <c r="E151" s="756" t="s">
        <v>868</v>
      </c>
    </row>
    <row r="152" spans="1:5" ht="15" hidden="1" customHeight="1" outlineLevel="1">
      <c r="A152" s="1157"/>
      <c r="B152" s="1159" t="s">
        <v>867</v>
      </c>
      <c r="C152" s="1160"/>
      <c r="D152" s="17"/>
      <c r="E152" s="757"/>
    </row>
    <row r="153" spans="1:5" ht="15" hidden="1" customHeight="1" outlineLevel="1">
      <c r="A153" s="1157"/>
      <c r="B153" s="1159" t="s">
        <v>866</v>
      </c>
      <c r="C153" s="1160"/>
      <c r="D153" s="17"/>
      <c r="E153" s="757"/>
    </row>
    <row r="154" spans="1:5" ht="15" hidden="1" customHeight="1" outlineLevel="1">
      <c r="A154" s="1157"/>
      <c r="B154" s="1159" t="s">
        <v>865</v>
      </c>
      <c r="C154" s="1160"/>
      <c r="D154" s="17"/>
      <c r="E154" s="757"/>
    </row>
    <row r="155" spans="1:5" ht="30" hidden="1" customHeight="1" outlineLevel="1">
      <c r="A155" s="1157"/>
      <c r="B155" s="1159" t="s">
        <v>864</v>
      </c>
      <c r="C155" s="1160"/>
      <c r="D155" s="204"/>
      <c r="E155" s="757"/>
    </row>
    <row r="156" spans="1:5" ht="30" hidden="1" customHeight="1" outlineLevel="1" thickBot="1">
      <c r="A156" s="1158"/>
      <c r="B156" s="1154" t="s">
        <v>863</v>
      </c>
      <c r="C156" s="1155"/>
      <c r="D156" s="211"/>
      <c r="E156" s="758"/>
    </row>
    <row r="157" spans="1:5" hidden="1" outlineLevel="1">
      <c r="A157" s="1156" t="s">
        <v>869</v>
      </c>
      <c r="B157" s="1164" t="s">
        <v>22</v>
      </c>
      <c r="C157" s="1165"/>
      <c r="D157" s="162"/>
      <c r="E157" s="756" t="s">
        <v>868</v>
      </c>
    </row>
    <row r="158" spans="1:5" ht="15" hidden="1" customHeight="1" outlineLevel="1">
      <c r="A158" s="1157"/>
      <c r="B158" s="1159" t="s">
        <v>867</v>
      </c>
      <c r="C158" s="1160"/>
      <c r="D158" s="17"/>
      <c r="E158" s="757"/>
    </row>
    <row r="159" spans="1:5" ht="15" hidden="1" customHeight="1" outlineLevel="1">
      <c r="A159" s="1157"/>
      <c r="B159" s="1159" t="s">
        <v>866</v>
      </c>
      <c r="C159" s="1160"/>
      <c r="D159" s="17"/>
      <c r="E159" s="757"/>
    </row>
    <row r="160" spans="1:5" ht="15" hidden="1" customHeight="1" outlineLevel="1">
      <c r="A160" s="1157"/>
      <c r="B160" s="1159" t="s">
        <v>865</v>
      </c>
      <c r="C160" s="1160"/>
      <c r="D160" s="17"/>
      <c r="E160" s="757"/>
    </row>
    <row r="161" spans="1:5" ht="30" hidden="1" customHeight="1" outlineLevel="1">
      <c r="A161" s="1157"/>
      <c r="B161" s="1159" t="s">
        <v>864</v>
      </c>
      <c r="C161" s="1160"/>
      <c r="D161" s="204"/>
      <c r="E161" s="757"/>
    </row>
    <row r="162" spans="1:5" ht="30" hidden="1" customHeight="1" outlineLevel="1" thickBot="1">
      <c r="A162" s="1158"/>
      <c r="B162" s="1154" t="s">
        <v>863</v>
      </c>
      <c r="C162" s="1155"/>
      <c r="D162" s="211"/>
      <c r="E162" s="758"/>
    </row>
    <row r="163" spans="1:5" hidden="1" outlineLevel="1">
      <c r="A163" s="1156" t="s">
        <v>869</v>
      </c>
      <c r="B163" s="1164" t="s">
        <v>22</v>
      </c>
      <c r="C163" s="1165"/>
      <c r="D163" s="162"/>
      <c r="E163" s="756" t="s">
        <v>868</v>
      </c>
    </row>
    <row r="164" spans="1:5" ht="15" hidden="1" customHeight="1" outlineLevel="1">
      <c r="A164" s="1157"/>
      <c r="B164" s="1159" t="s">
        <v>867</v>
      </c>
      <c r="C164" s="1160"/>
      <c r="D164" s="17"/>
      <c r="E164" s="757"/>
    </row>
    <row r="165" spans="1:5" ht="15" hidden="1" customHeight="1" outlineLevel="1">
      <c r="A165" s="1157"/>
      <c r="B165" s="1159" t="s">
        <v>866</v>
      </c>
      <c r="C165" s="1160"/>
      <c r="D165" s="17"/>
      <c r="E165" s="757"/>
    </row>
    <row r="166" spans="1:5" ht="15" hidden="1" customHeight="1" outlineLevel="1">
      <c r="A166" s="1157"/>
      <c r="B166" s="1159" t="s">
        <v>865</v>
      </c>
      <c r="C166" s="1160"/>
      <c r="D166" s="17"/>
      <c r="E166" s="757"/>
    </row>
    <row r="167" spans="1:5" ht="30" hidden="1" customHeight="1" outlineLevel="1">
      <c r="A167" s="1157"/>
      <c r="B167" s="1159" t="s">
        <v>864</v>
      </c>
      <c r="C167" s="1160"/>
      <c r="D167" s="204"/>
      <c r="E167" s="757"/>
    </row>
    <row r="168" spans="1:5" ht="30" hidden="1" customHeight="1" outlineLevel="1" thickBot="1">
      <c r="A168" s="1158"/>
      <c r="B168" s="1154" t="s">
        <v>863</v>
      </c>
      <c r="C168" s="1155"/>
      <c r="D168" s="211"/>
      <c r="E168" s="758"/>
    </row>
    <row r="169" spans="1:5" hidden="1" outlineLevel="1">
      <c r="A169" s="1156" t="s">
        <v>869</v>
      </c>
      <c r="B169" s="1164" t="s">
        <v>22</v>
      </c>
      <c r="C169" s="1165"/>
      <c r="D169" s="162"/>
      <c r="E169" s="756" t="s">
        <v>868</v>
      </c>
    </row>
    <row r="170" spans="1:5" ht="15" hidden="1" customHeight="1" outlineLevel="1">
      <c r="A170" s="1157"/>
      <c r="B170" s="1159" t="s">
        <v>867</v>
      </c>
      <c r="C170" s="1160"/>
      <c r="D170" s="17"/>
      <c r="E170" s="757"/>
    </row>
    <row r="171" spans="1:5" ht="15" hidden="1" customHeight="1" outlineLevel="1">
      <c r="A171" s="1157"/>
      <c r="B171" s="1159" t="s">
        <v>866</v>
      </c>
      <c r="C171" s="1160"/>
      <c r="D171" s="17"/>
      <c r="E171" s="757"/>
    </row>
    <row r="172" spans="1:5" ht="15" hidden="1" customHeight="1" outlineLevel="1">
      <c r="A172" s="1157"/>
      <c r="B172" s="1159" t="s">
        <v>865</v>
      </c>
      <c r="C172" s="1160"/>
      <c r="D172" s="17"/>
      <c r="E172" s="757"/>
    </row>
    <row r="173" spans="1:5" ht="30" hidden="1" customHeight="1" outlineLevel="1">
      <c r="A173" s="1157"/>
      <c r="B173" s="1159" t="s">
        <v>864</v>
      </c>
      <c r="C173" s="1160"/>
      <c r="D173" s="204"/>
      <c r="E173" s="757"/>
    </row>
    <row r="174" spans="1:5" ht="30" hidden="1" customHeight="1" outlineLevel="1" thickBot="1">
      <c r="A174" s="1158"/>
      <c r="B174" s="1154" t="s">
        <v>863</v>
      </c>
      <c r="C174" s="1155"/>
      <c r="D174" s="211"/>
      <c r="E174" s="758"/>
    </row>
    <row r="175" spans="1:5" hidden="1" outlineLevel="1">
      <c r="A175" s="1156" t="s">
        <v>869</v>
      </c>
      <c r="B175" s="1164" t="s">
        <v>22</v>
      </c>
      <c r="C175" s="1165"/>
      <c r="D175" s="162"/>
      <c r="E175" s="756" t="s">
        <v>868</v>
      </c>
    </row>
    <row r="176" spans="1:5" ht="15" hidden="1" customHeight="1" outlineLevel="1">
      <c r="A176" s="1157"/>
      <c r="B176" s="1159" t="s">
        <v>867</v>
      </c>
      <c r="C176" s="1160"/>
      <c r="D176" s="17"/>
      <c r="E176" s="757"/>
    </row>
    <row r="177" spans="1:5" ht="15" hidden="1" customHeight="1" outlineLevel="1">
      <c r="A177" s="1157"/>
      <c r="B177" s="1159" t="s">
        <v>866</v>
      </c>
      <c r="C177" s="1160"/>
      <c r="D177" s="17"/>
      <c r="E177" s="757"/>
    </row>
    <row r="178" spans="1:5" ht="15" hidden="1" customHeight="1" outlineLevel="1">
      <c r="A178" s="1157"/>
      <c r="B178" s="1159" t="s">
        <v>865</v>
      </c>
      <c r="C178" s="1160"/>
      <c r="D178" s="17"/>
      <c r="E178" s="757"/>
    </row>
    <row r="179" spans="1:5" ht="30" hidden="1" customHeight="1" outlineLevel="1">
      <c r="A179" s="1157"/>
      <c r="B179" s="1159" t="s">
        <v>864</v>
      </c>
      <c r="C179" s="1160"/>
      <c r="D179" s="204"/>
      <c r="E179" s="757"/>
    </row>
    <row r="180" spans="1:5" ht="30" hidden="1" customHeight="1" outlineLevel="1" thickBot="1">
      <c r="A180" s="1158"/>
      <c r="B180" s="1154" t="s">
        <v>863</v>
      </c>
      <c r="C180" s="1155"/>
      <c r="D180" s="211"/>
      <c r="E180" s="758"/>
    </row>
    <row r="181" spans="1:5" hidden="1" outlineLevel="1">
      <c r="A181" s="1156" t="s">
        <v>869</v>
      </c>
      <c r="B181" s="1164" t="s">
        <v>22</v>
      </c>
      <c r="C181" s="1165"/>
      <c r="D181" s="162"/>
      <c r="E181" s="756" t="s">
        <v>868</v>
      </c>
    </row>
    <row r="182" spans="1:5" ht="15" hidden="1" customHeight="1" outlineLevel="1">
      <c r="A182" s="1157"/>
      <c r="B182" s="1159" t="s">
        <v>867</v>
      </c>
      <c r="C182" s="1160"/>
      <c r="D182" s="17"/>
      <c r="E182" s="757"/>
    </row>
    <row r="183" spans="1:5" ht="15" hidden="1" customHeight="1" outlineLevel="1">
      <c r="A183" s="1157"/>
      <c r="B183" s="1159" t="s">
        <v>866</v>
      </c>
      <c r="C183" s="1160"/>
      <c r="D183" s="17"/>
      <c r="E183" s="757"/>
    </row>
    <row r="184" spans="1:5" ht="15" hidden="1" customHeight="1" outlineLevel="1">
      <c r="A184" s="1157"/>
      <c r="B184" s="1159" t="s">
        <v>865</v>
      </c>
      <c r="C184" s="1160"/>
      <c r="D184" s="17"/>
      <c r="E184" s="757"/>
    </row>
    <row r="185" spans="1:5" ht="30" hidden="1" customHeight="1" outlineLevel="1">
      <c r="A185" s="1157"/>
      <c r="B185" s="1159" t="s">
        <v>864</v>
      </c>
      <c r="C185" s="1160"/>
      <c r="D185" s="204"/>
      <c r="E185" s="757"/>
    </row>
    <row r="186" spans="1:5" ht="30" hidden="1" customHeight="1" outlineLevel="1" thickBot="1">
      <c r="A186" s="1158"/>
      <c r="B186" s="1154" t="s">
        <v>863</v>
      </c>
      <c r="C186" s="1155"/>
      <c r="D186" s="211"/>
      <c r="E186" s="758"/>
    </row>
    <row r="187" spans="1:5" hidden="1" outlineLevel="1">
      <c r="A187" s="1156" t="s">
        <v>869</v>
      </c>
      <c r="B187" s="1164" t="s">
        <v>22</v>
      </c>
      <c r="C187" s="1165"/>
      <c r="D187" s="162"/>
      <c r="E187" s="756" t="s">
        <v>868</v>
      </c>
    </row>
    <row r="188" spans="1:5" ht="15" hidden="1" customHeight="1" outlineLevel="1">
      <c r="A188" s="1157"/>
      <c r="B188" s="1159" t="s">
        <v>867</v>
      </c>
      <c r="C188" s="1160"/>
      <c r="D188" s="17"/>
      <c r="E188" s="757"/>
    </row>
    <row r="189" spans="1:5" ht="15" hidden="1" customHeight="1" outlineLevel="1">
      <c r="A189" s="1157"/>
      <c r="B189" s="1159" t="s">
        <v>866</v>
      </c>
      <c r="C189" s="1160"/>
      <c r="D189" s="17"/>
      <c r="E189" s="757"/>
    </row>
    <row r="190" spans="1:5" ht="15" hidden="1" customHeight="1" outlineLevel="1">
      <c r="A190" s="1157"/>
      <c r="B190" s="1159" t="s">
        <v>865</v>
      </c>
      <c r="C190" s="1160"/>
      <c r="D190" s="17"/>
      <c r="E190" s="757"/>
    </row>
    <row r="191" spans="1:5" ht="30" hidden="1" customHeight="1" outlineLevel="1">
      <c r="A191" s="1157"/>
      <c r="B191" s="1159" t="s">
        <v>864</v>
      </c>
      <c r="C191" s="1160"/>
      <c r="D191" s="204"/>
      <c r="E191" s="757"/>
    </row>
    <row r="192" spans="1:5" ht="30" hidden="1" customHeight="1" outlineLevel="1" thickBot="1">
      <c r="A192" s="1158"/>
      <c r="B192" s="1154" t="s">
        <v>863</v>
      </c>
      <c r="C192" s="1155"/>
      <c r="D192" s="211"/>
      <c r="E192" s="758"/>
    </row>
    <row r="193" spans="1:5" hidden="1" outlineLevel="1">
      <c r="A193" s="1156" t="s">
        <v>869</v>
      </c>
      <c r="B193" s="1164" t="s">
        <v>22</v>
      </c>
      <c r="C193" s="1165"/>
      <c r="D193" s="162"/>
      <c r="E193" s="756" t="s">
        <v>868</v>
      </c>
    </row>
    <row r="194" spans="1:5" ht="15" hidden="1" customHeight="1" outlineLevel="1">
      <c r="A194" s="1157"/>
      <c r="B194" s="1159" t="s">
        <v>867</v>
      </c>
      <c r="C194" s="1160"/>
      <c r="D194" s="17"/>
      <c r="E194" s="757"/>
    </row>
    <row r="195" spans="1:5" ht="15" hidden="1" customHeight="1" outlineLevel="1">
      <c r="A195" s="1157"/>
      <c r="B195" s="1159" t="s">
        <v>866</v>
      </c>
      <c r="C195" s="1160"/>
      <c r="D195" s="17"/>
      <c r="E195" s="757"/>
    </row>
    <row r="196" spans="1:5" ht="15" hidden="1" customHeight="1" outlineLevel="1">
      <c r="A196" s="1157"/>
      <c r="B196" s="1159" t="s">
        <v>865</v>
      </c>
      <c r="C196" s="1160"/>
      <c r="D196" s="17"/>
      <c r="E196" s="757"/>
    </row>
    <row r="197" spans="1:5" ht="30" hidden="1" customHeight="1" outlineLevel="1">
      <c r="A197" s="1157"/>
      <c r="B197" s="1159" t="s">
        <v>864</v>
      </c>
      <c r="C197" s="1160"/>
      <c r="D197" s="204"/>
      <c r="E197" s="757"/>
    </row>
    <row r="198" spans="1:5" ht="30" hidden="1" customHeight="1" outlineLevel="1" thickBot="1">
      <c r="A198" s="1158"/>
      <c r="B198" s="1154" t="s">
        <v>863</v>
      </c>
      <c r="C198" s="1155"/>
      <c r="D198" s="211"/>
      <c r="E198" s="758"/>
    </row>
    <row r="199" spans="1:5" hidden="1" outlineLevel="1">
      <c r="A199" s="1156" t="s">
        <v>869</v>
      </c>
      <c r="B199" s="1164" t="s">
        <v>22</v>
      </c>
      <c r="C199" s="1165"/>
      <c r="D199" s="162"/>
      <c r="E199" s="756" t="s">
        <v>868</v>
      </c>
    </row>
    <row r="200" spans="1:5" ht="15" hidden="1" customHeight="1" outlineLevel="1">
      <c r="A200" s="1157"/>
      <c r="B200" s="1159" t="s">
        <v>867</v>
      </c>
      <c r="C200" s="1160"/>
      <c r="D200" s="17"/>
      <c r="E200" s="757"/>
    </row>
    <row r="201" spans="1:5" ht="15" hidden="1" customHeight="1" outlineLevel="1">
      <c r="A201" s="1157"/>
      <c r="B201" s="1159" t="s">
        <v>866</v>
      </c>
      <c r="C201" s="1160"/>
      <c r="D201" s="17"/>
      <c r="E201" s="757"/>
    </row>
    <row r="202" spans="1:5" ht="15" hidden="1" customHeight="1" outlineLevel="1">
      <c r="A202" s="1157"/>
      <c r="B202" s="1159" t="s">
        <v>865</v>
      </c>
      <c r="C202" s="1160"/>
      <c r="D202" s="17"/>
      <c r="E202" s="757"/>
    </row>
    <row r="203" spans="1:5" ht="30" hidden="1" customHeight="1" outlineLevel="1">
      <c r="A203" s="1157"/>
      <c r="B203" s="1159" t="s">
        <v>864</v>
      </c>
      <c r="C203" s="1160"/>
      <c r="D203" s="204"/>
      <c r="E203" s="757"/>
    </row>
    <row r="204" spans="1:5" ht="30" hidden="1" customHeight="1" outlineLevel="1" thickBot="1">
      <c r="A204" s="1158"/>
      <c r="B204" s="1154" t="s">
        <v>863</v>
      </c>
      <c r="C204" s="1155"/>
      <c r="D204" s="211"/>
      <c r="E204" s="758"/>
    </row>
    <row r="205" spans="1:5" hidden="1" outlineLevel="1">
      <c r="A205" s="1156" t="s">
        <v>869</v>
      </c>
      <c r="B205" s="1164" t="s">
        <v>22</v>
      </c>
      <c r="C205" s="1165"/>
      <c r="D205" s="162"/>
      <c r="E205" s="756" t="s">
        <v>868</v>
      </c>
    </row>
    <row r="206" spans="1:5" ht="15" hidden="1" customHeight="1" outlineLevel="1">
      <c r="A206" s="1157"/>
      <c r="B206" s="1159" t="s">
        <v>867</v>
      </c>
      <c r="C206" s="1160"/>
      <c r="D206" s="17"/>
      <c r="E206" s="757"/>
    </row>
    <row r="207" spans="1:5" ht="15" hidden="1" customHeight="1" outlineLevel="1">
      <c r="A207" s="1157"/>
      <c r="B207" s="1159" t="s">
        <v>866</v>
      </c>
      <c r="C207" s="1160"/>
      <c r="D207" s="17"/>
      <c r="E207" s="757"/>
    </row>
    <row r="208" spans="1:5" ht="15" hidden="1" customHeight="1" outlineLevel="1">
      <c r="A208" s="1157"/>
      <c r="B208" s="1159" t="s">
        <v>865</v>
      </c>
      <c r="C208" s="1160"/>
      <c r="D208" s="17"/>
      <c r="E208" s="757"/>
    </row>
    <row r="209" spans="1:5" ht="30" hidden="1" customHeight="1" outlineLevel="1">
      <c r="A209" s="1157"/>
      <c r="B209" s="1159" t="s">
        <v>864</v>
      </c>
      <c r="C209" s="1160"/>
      <c r="D209" s="204"/>
      <c r="E209" s="757"/>
    </row>
    <row r="210" spans="1:5" ht="30" hidden="1" customHeight="1" outlineLevel="1" thickBot="1">
      <c r="A210" s="1158"/>
      <c r="B210" s="1154" t="s">
        <v>863</v>
      </c>
      <c r="C210" s="1155"/>
      <c r="D210" s="211"/>
      <c r="E210" s="758"/>
    </row>
    <row r="211" spans="1:5" hidden="1" outlineLevel="1">
      <c r="A211" s="1156" t="s">
        <v>869</v>
      </c>
      <c r="B211" s="1164" t="s">
        <v>22</v>
      </c>
      <c r="C211" s="1165"/>
      <c r="D211" s="162"/>
      <c r="E211" s="756" t="s">
        <v>868</v>
      </c>
    </row>
    <row r="212" spans="1:5" ht="15" hidden="1" customHeight="1" outlineLevel="1">
      <c r="A212" s="1157"/>
      <c r="B212" s="1159" t="s">
        <v>867</v>
      </c>
      <c r="C212" s="1160"/>
      <c r="D212" s="17"/>
      <c r="E212" s="757"/>
    </row>
    <row r="213" spans="1:5" ht="15" hidden="1" customHeight="1" outlineLevel="1">
      <c r="A213" s="1157"/>
      <c r="B213" s="1159" t="s">
        <v>866</v>
      </c>
      <c r="C213" s="1160"/>
      <c r="D213" s="17"/>
      <c r="E213" s="757"/>
    </row>
    <row r="214" spans="1:5" ht="15" hidden="1" customHeight="1" outlineLevel="1">
      <c r="A214" s="1157"/>
      <c r="B214" s="1159" t="s">
        <v>865</v>
      </c>
      <c r="C214" s="1160"/>
      <c r="D214" s="17"/>
      <c r="E214" s="757"/>
    </row>
    <row r="215" spans="1:5" ht="30" hidden="1" customHeight="1" outlineLevel="1">
      <c r="A215" s="1157"/>
      <c r="B215" s="1159" t="s">
        <v>864</v>
      </c>
      <c r="C215" s="1160"/>
      <c r="D215" s="204"/>
      <c r="E215" s="757"/>
    </row>
    <row r="216" spans="1:5" ht="30" hidden="1" customHeight="1" outlineLevel="1" thickBot="1">
      <c r="A216" s="1158"/>
      <c r="B216" s="1154" t="s">
        <v>863</v>
      </c>
      <c r="C216" s="1155"/>
      <c r="D216" s="211"/>
      <c r="E216" s="758"/>
    </row>
    <row r="217" spans="1:5" hidden="1" outlineLevel="1">
      <c r="A217" s="1156" t="s">
        <v>869</v>
      </c>
      <c r="B217" s="1164" t="s">
        <v>22</v>
      </c>
      <c r="C217" s="1165"/>
      <c r="D217" s="162"/>
      <c r="E217" s="756" t="s">
        <v>868</v>
      </c>
    </row>
    <row r="218" spans="1:5" ht="15" hidden="1" customHeight="1" outlineLevel="1">
      <c r="A218" s="1157"/>
      <c r="B218" s="1159" t="s">
        <v>867</v>
      </c>
      <c r="C218" s="1160"/>
      <c r="D218" s="17"/>
      <c r="E218" s="757"/>
    </row>
    <row r="219" spans="1:5" ht="15" hidden="1" customHeight="1" outlineLevel="1">
      <c r="A219" s="1157"/>
      <c r="B219" s="1159" t="s">
        <v>866</v>
      </c>
      <c r="C219" s="1160"/>
      <c r="D219" s="17"/>
      <c r="E219" s="757"/>
    </row>
    <row r="220" spans="1:5" ht="15" hidden="1" customHeight="1" outlineLevel="1">
      <c r="A220" s="1157"/>
      <c r="B220" s="1159" t="s">
        <v>865</v>
      </c>
      <c r="C220" s="1160"/>
      <c r="D220" s="17"/>
      <c r="E220" s="757"/>
    </row>
    <row r="221" spans="1:5" ht="30" hidden="1" customHeight="1" outlineLevel="1">
      <c r="A221" s="1157"/>
      <c r="B221" s="1159" t="s">
        <v>864</v>
      </c>
      <c r="C221" s="1160"/>
      <c r="D221" s="204"/>
      <c r="E221" s="757"/>
    </row>
    <row r="222" spans="1:5" ht="30" hidden="1" customHeight="1" outlineLevel="1" thickBot="1">
      <c r="A222" s="1158"/>
      <c r="B222" s="1154" t="s">
        <v>863</v>
      </c>
      <c r="C222" s="1155"/>
      <c r="D222" s="211"/>
      <c r="E222" s="758"/>
    </row>
    <row r="223" spans="1:5" hidden="1" outlineLevel="1">
      <c r="A223" s="1156" t="s">
        <v>869</v>
      </c>
      <c r="B223" s="1164" t="s">
        <v>22</v>
      </c>
      <c r="C223" s="1165"/>
      <c r="D223" s="162"/>
      <c r="E223" s="756" t="s">
        <v>868</v>
      </c>
    </row>
    <row r="224" spans="1:5" ht="15" hidden="1" customHeight="1" outlineLevel="1">
      <c r="A224" s="1157"/>
      <c r="B224" s="1159" t="s">
        <v>867</v>
      </c>
      <c r="C224" s="1160"/>
      <c r="D224" s="17"/>
      <c r="E224" s="757"/>
    </row>
    <row r="225" spans="1:5" ht="15" hidden="1" customHeight="1" outlineLevel="1">
      <c r="A225" s="1157"/>
      <c r="B225" s="1159" t="s">
        <v>866</v>
      </c>
      <c r="C225" s="1160"/>
      <c r="D225" s="17"/>
      <c r="E225" s="757"/>
    </row>
    <row r="226" spans="1:5" ht="15" hidden="1" customHeight="1" outlineLevel="1">
      <c r="A226" s="1157"/>
      <c r="B226" s="1159" t="s">
        <v>865</v>
      </c>
      <c r="C226" s="1160"/>
      <c r="D226" s="17"/>
      <c r="E226" s="757"/>
    </row>
    <row r="227" spans="1:5" ht="30" hidden="1" customHeight="1" outlineLevel="1">
      <c r="A227" s="1157"/>
      <c r="B227" s="1159" t="s">
        <v>864</v>
      </c>
      <c r="C227" s="1160"/>
      <c r="D227" s="204"/>
      <c r="E227" s="757"/>
    </row>
    <row r="228" spans="1:5" ht="30" hidden="1" customHeight="1" outlineLevel="1" thickBot="1">
      <c r="A228" s="1158"/>
      <c r="B228" s="1154" t="s">
        <v>863</v>
      </c>
      <c r="C228" s="1155"/>
      <c r="D228" s="211"/>
      <c r="E228" s="758"/>
    </row>
    <row r="229" spans="1:5" hidden="1" outlineLevel="1">
      <c r="A229" s="1156" t="s">
        <v>869</v>
      </c>
      <c r="B229" s="1164" t="s">
        <v>22</v>
      </c>
      <c r="C229" s="1165"/>
      <c r="D229" s="162"/>
      <c r="E229" s="756" t="s">
        <v>868</v>
      </c>
    </row>
    <row r="230" spans="1:5" ht="15" hidden="1" customHeight="1" outlineLevel="1">
      <c r="A230" s="1157"/>
      <c r="B230" s="1159" t="s">
        <v>867</v>
      </c>
      <c r="C230" s="1160"/>
      <c r="D230" s="17"/>
      <c r="E230" s="757"/>
    </row>
    <row r="231" spans="1:5" ht="15" hidden="1" customHeight="1" outlineLevel="1">
      <c r="A231" s="1157"/>
      <c r="B231" s="1159" t="s">
        <v>866</v>
      </c>
      <c r="C231" s="1160"/>
      <c r="D231" s="17"/>
      <c r="E231" s="757"/>
    </row>
    <row r="232" spans="1:5" ht="15" hidden="1" customHeight="1" outlineLevel="1">
      <c r="A232" s="1157"/>
      <c r="B232" s="1159" t="s">
        <v>865</v>
      </c>
      <c r="C232" s="1160"/>
      <c r="D232" s="17"/>
      <c r="E232" s="757"/>
    </row>
    <row r="233" spans="1:5" ht="30" hidden="1" customHeight="1" outlineLevel="1">
      <c r="A233" s="1157"/>
      <c r="B233" s="1159" t="s">
        <v>864</v>
      </c>
      <c r="C233" s="1160"/>
      <c r="D233" s="204"/>
      <c r="E233" s="757"/>
    </row>
    <row r="234" spans="1:5" ht="30" hidden="1" customHeight="1" outlineLevel="1" thickBot="1">
      <c r="A234" s="1158"/>
      <c r="B234" s="1154" t="s">
        <v>863</v>
      </c>
      <c r="C234" s="1155"/>
      <c r="D234" s="211"/>
      <c r="E234" s="758"/>
    </row>
    <row r="235" spans="1:5" hidden="1" outlineLevel="1">
      <c r="A235" s="1156" t="s">
        <v>869</v>
      </c>
      <c r="B235" s="1164" t="s">
        <v>22</v>
      </c>
      <c r="C235" s="1165"/>
      <c r="D235" s="162"/>
      <c r="E235" s="756" t="s">
        <v>868</v>
      </c>
    </row>
    <row r="236" spans="1:5" ht="15" hidden="1" customHeight="1" outlineLevel="1">
      <c r="A236" s="1157"/>
      <c r="B236" s="1159" t="s">
        <v>867</v>
      </c>
      <c r="C236" s="1160"/>
      <c r="D236" s="17"/>
      <c r="E236" s="757"/>
    </row>
    <row r="237" spans="1:5" ht="15" hidden="1" customHeight="1" outlineLevel="1">
      <c r="A237" s="1157"/>
      <c r="B237" s="1159" t="s">
        <v>866</v>
      </c>
      <c r="C237" s="1160"/>
      <c r="D237" s="17"/>
      <c r="E237" s="757"/>
    </row>
    <row r="238" spans="1:5" ht="15" hidden="1" customHeight="1" outlineLevel="1">
      <c r="A238" s="1157"/>
      <c r="B238" s="1159" t="s">
        <v>865</v>
      </c>
      <c r="C238" s="1160"/>
      <c r="D238" s="17"/>
      <c r="E238" s="757"/>
    </row>
    <row r="239" spans="1:5" ht="30" hidden="1" customHeight="1" outlineLevel="1">
      <c r="A239" s="1157"/>
      <c r="B239" s="1159" t="s">
        <v>864</v>
      </c>
      <c r="C239" s="1160"/>
      <c r="D239" s="204"/>
      <c r="E239" s="757"/>
    </row>
    <row r="240" spans="1:5" ht="30" hidden="1" customHeight="1" outlineLevel="1" thickBot="1">
      <c r="A240" s="1158"/>
      <c r="B240" s="1154" t="s">
        <v>863</v>
      </c>
      <c r="C240" s="1155"/>
      <c r="D240" s="211"/>
      <c r="E240" s="758"/>
    </row>
    <row r="241" spans="1:5" hidden="1" outlineLevel="1">
      <c r="A241" s="1156" t="s">
        <v>869</v>
      </c>
      <c r="B241" s="1164" t="s">
        <v>22</v>
      </c>
      <c r="C241" s="1165"/>
      <c r="D241" s="162"/>
      <c r="E241" s="756" t="s">
        <v>868</v>
      </c>
    </row>
    <row r="242" spans="1:5" ht="15" hidden="1" customHeight="1" outlineLevel="1">
      <c r="A242" s="1157"/>
      <c r="B242" s="1159" t="s">
        <v>867</v>
      </c>
      <c r="C242" s="1160"/>
      <c r="D242" s="17"/>
      <c r="E242" s="757"/>
    </row>
    <row r="243" spans="1:5" ht="15" hidden="1" customHeight="1" outlineLevel="1">
      <c r="A243" s="1157"/>
      <c r="B243" s="1159" t="s">
        <v>866</v>
      </c>
      <c r="C243" s="1160"/>
      <c r="D243" s="17"/>
      <c r="E243" s="757"/>
    </row>
    <row r="244" spans="1:5" ht="15" hidden="1" customHeight="1" outlineLevel="1">
      <c r="A244" s="1157"/>
      <c r="B244" s="1159" t="s">
        <v>865</v>
      </c>
      <c r="C244" s="1160"/>
      <c r="D244" s="17"/>
      <c r="E244" s="757"/>
    </row>
    <row r="245" spans="1:5" ht="30" hidden="1" customHeight="1" outlineLevel="1">
      <c r="A245" s="1157"/>
      <c r="B245" s="1159" t="s">
        <v>864</v>
      </c>
      <c r="C245" s="1160"/>
      <c r="D245" s="204"/>
      <c r="E245" s="757"/>
    </row>
    <row r="246" spans="1:5" ht="30" hidden="1" customHeight="1" outlineLevel="1" thickBot="1">
      <c r="A246" s="1158"/>
      <c r="B246" s="1154" t="s">
        <v>863</v>
      </c>
      <c r="C246" s="1155"/>
      <c r="D246" s="211"/>
      <c r="E246" s="758"/>
    </row>
    <row r="247" spans="1:5" hidden="1" outlineLevel="1">
      <c r="A247" s="1156" t="s">
        <v>869</v>
      </c>
      <c r="B247" s="1164" t="s">
        <v>22</v>
      </c>
      <c r="C247" s="1165"/>
      <c r="D247" s="162"/>
      <c r="E247" s="756" t="s">
        <v>868</v>
      </c>
    </row>
    <row r="248" spans="1:5" ht="15" hidden="1" customHeight="1" outlineLevel="1">
      <c r="A248" s="1157"/>
      <c r="B248" s="1159" t="s">
        <v>867</v>
      </c>
      <c r="C248" s="1160"/>
      <c r="D248" s="17"/>
      <c r="E248" s="757"/>
    </row>
    <row r="249" spans="1:5" ht="15" hidden="1" customHeight="1" outlineLevel="1">
      <c r="A249" s="1157"/>
      <c r="B249" s="1159" t="s">
        <v>866</v>
      </c>
      <c r="C249" s="1160"/>
      <c r="D249" s="17"/>
      <c r="E249" s="757"/>
    </row>
    <row r="250" spans="1:5" ht="15" hidden="1" customHeight="1" outlineLevel="1">
      <c r="A250" s="1157"/>
      <c r="B250" s="1159" t="s">
        <v>865</v>
      </c>
      <c r="C250" s="1160"/>
      <c r="D250" s="17"/>
      <c r="E250" s="757"/>
    </row>
    <row r="251" spans="1:5" ht="30" hidden="1" customHeight="1" outlineLevel="1">
      <c r="A251" s="1157"/>
      <c r="B251" s="1159" t="s">
        <v>864</v>
      </c>
      <c r="C251" s="1160"/>
      <c r="D251" s="204"/>
      <c r="E251" s="757"/>
    </row>
    <row r="252" spans="1:5" ht="30" hidden="1" customHeight="1" outlineLevel="1" thickBot="1">
      <c r="A252" s="1158"/>
      <c r="B252" s="1154" t="s">
        <v>863</v>
      </c>
      <c r="C252" s="1155"/>
      <c r="D252" s="211"/>
      <c r="E252" s="758"/>
    </row>
    <row r="253" spans="1:5" hidden="1" outlineLevel="1">
      <c r="A253" s="1156" t="s">
        <v>869</v>
      </c>
      <c r="B253" s="1164" t="s">
        <v>22</v>
      </c>
      <c r="C253" s="1165"/>
      <c r="D253" s="162"/>
      <c r="E253" s="756" t="s">
        <v>868</v>
      </c>
    </row>
    <row r="254" spans="1:5" ht="15" hidden="1" customHeight="1" outlineLevel="1">
      <c r="A254" s="1157"/>
      <c r="B254" s="1159" t="s">
        <v>867</v>
      </c>
      <c r="C254" s="1160"/>
      <c r="D254" s="17"/>
      <c r="E254" s="757"/>
    </row>
    <row r="255" spans="1:5" ht="15" hidden="1" customHeight="1" outlineLevel="1">
      <c r="A255" s="1157"/>
      <c r="B255" s="1159" t="s">
        <v>866</v>
      </c>
      <c r="C255" s="1160"/>
      <c r="D255" s="17"/>
      <c r="E255" s="757"/>
    </row>
    <row r="256" spans="1:5" ht="15" hidden="1" customHeight="1" outlineLevel="1">
      <c r="A256" s="1157"/>
      <c r="B256" s="1159" t="s">
        <v>865</v>
      </c>
      <c r="C256" s="1160"/>
      <c r="D256" s="17"/>
      <c r="E256" s="757"/>
    </row>
    <row r="257" spans="1:5" ht="30" hidden="1" customHeight="1" outlineLevel="1">
      <c r="A257" s="1157"/>
      <c r="B257" s="1159" t="s">
        <v>864</v>
      </c>
      <c r="C257" s="1160"/>
      <c r="D257" s="204"/>
      <c r="E257" s="757"/>
    </row>
    <row r="258" spans="1:5" ht="30" hidden="1" customHeight="1" outlineLevel="1" thickBot="1">
      <c r="A258" s="1158"/>
      <c r="B258" s="1154" t="s">
        <v>863</v>
      </c>
      <c r="C258" s="1155"/>
      <c r="D258" s="211"/>
      <c r="E258" s="758"/>
    </row>
    <row r="259" spans="1:5" hidden="1" outlineLevel="1">
      <c r="A259" s="1156" t="s">
        <v>869</v>
      </c>
      <c r="B259" s="1164" t="s">
        <v>22</v>
      </c>
      <c r="C259" s="1165"/>
      <c r="D259" s="162"/>
      <c r="E259" s="756" t="s">
        <v>868</v>
      </c>
    </row>
    <row r="260" spans="1:5" ht="15" hidden="1" customHeight="1" outlineLevel="1">
      <c r="A260" s="1157"/>
      <c r="B260" s="1159" t="s">
        <v>867</v>
      </c>
      <c r="C260" s="1160"/>
      <c r="D260" s="17"/>
      <c r="E260" s="757"/>
    </row>
    <row r="261" spans="1:5" ht="15" hidden="1" customHeight="1" outlineLevel="1">
      <c r="A261" s="1157"/>
      <c r="B261" s="1159" t="s">
        <v>866</v>
      </c>
      <c r="C261" s="1160"/>
      <c r="D261" s="17"/>
      <c r="E261" s="757"/>
    </row>
    <row r="262" spans="1:5" ht="15" hidden="1" customHeight="1" outlineLevel="1">
      <c r="A262" s="1157"/>
      <c r="B262" s="1159" t="s">
        <v>865</v>
      </c>
      <c r="C262" s="1160"/>
      <c r="D262" s="17"/>
      <c r="E262" s="757"/>
    </row>
    <row r="263" spans="1:5" ht="30" hidden="1" customHeight="1" outlineLevel="1">
      <c r="A263" s="1157"/>
      <c r="B263" s="1159" t="s">
        <v>864</v>
      </c>
      <c r="C263" s="1160"/>
      <c r="D263" s="204"/>
      <c r="E263" s="757"/>
    </row>
    <row r="264" spans="1:5" ht="30" hidden="1" customHeight="1" outlineLevel="1" thickBot="1">
      <c r="A264" s="1158"/>
      <c r="B264" s="1154" t="s">
        <v>863</v>
      </c>
      <c r="C264" s="1155"/>
      <c r="D264" s="211"/>
      <c r="E264" s="758"/>
    </row>
    <row r="265" spans="1:5" hidden="1" outlineLevel="1">
      <c r="A265" s="1156" t="s">
        <v>869</v>
      </c>
      <c r="B265" s="1164" t="s">
        <v>22</v>
      </c>
      <c r="C265" s="1165"/>
      <c r="D265" s="162"/>
      <c r="E265" s="756" t="s">
        <v>868</v>
      </c>
    </row>
    <row r="266" spans="1:5" ht="15" hidden="1" customHeight="1" outlineLevel="1">
      <c r="A266" s="1157"/>
      <c r="B266" s="1159" t="s">
        <v>867</v>
      </c>
      <c r="C266" s="1160"/>
      <c r="D266" s="17"/>
      <c r="E266" s="757"/>
    </row>
    <row r="267" spans="1:5" ht="15" hidden="1" customHeight="1" outlineLevel="1">
      <c r="A267" s="1157"/>
      <c r="B267" s="1159" t="s">
        <v>866</v>
      </c>
      <c r="C267" s="1160"/>
      <c r="D267" s="17"/>
      <c r="E267" s="757"/>
    </row>
    <row r="268" spans="1:5" ht="15" hidden="1" customHeight="1" outlineLevel="1">
      <c r="A268" s="1157"/>
      <c r="B268" s="1159" t="s">
        <v>865</v>
      </c>
      <c r="C268" s="1160"/>
      <c r="D268" s="17"/>
      <c r="E268" s="757"/>
    </row>
    <row r="269" spans="1:5" ht="30" hidden="1" customHeight="1" outlineLevel="1">
      <c r="A269" s="1157"/>
      <c r="B269" s="1159" t="s">
        <v>864</v>
      </c>
      <c r="C269" s="1160"/>
      <c r="D269" s="204"/>
      <c r="E269" s="757"/>
    </row>
    <row r="270" spans="1:5" ht="30" hidden="1" customHeight="1" outlineLevel="1" thickBot="1">
      <c r="A270" s="1158"/>
      <c r="B270" s="1154" t="s">
        <v>863</v>
      </c>
      <c r="C270" s="1155"/>
      <c r="D270" s="211"/>
      <c r="E270" s="758"/>
    </row>
    <row r="271" spans="1:5" hidden="1" outlineLevel="1">
      <c r="A271" s="1156" t="s">
        <v>869</v>
      </c>
      <c r="B271" s="1164" t="s">
        <v>22</v>
      </c>
      <c r="C271" s="1165"/>
      <c r="D271" s="162"/>
      <c r="E271" s="756" t="s">
        <v>868</v>
      </c>
    </row>
    <row r="272" spans="1:5" ht="15" hidden="1" customHeight="1" outlineLevel="1">
      <c r="A272" s="1157"/>
      <c r="B272" s="1159" t="s">
        <v>867</v>
      </c>
      <c r="C272" s="1160"/>
      <c r="D272" s="17"/>
      <c r="E272" s="757"/>
    </row>
    <row r="273" spans="1:5" ht="15" hidden="1" customHeight="1" outlineLevel="1">
      <c r="A273" s="1157"/>
      <c r="B273" s="1159" t="s">
        <v>866</v>
      </c>
      <c r="C273" s="1160"/>
      <c r="D273" s="17"/>
      <c r="E273" s="757"/>
    </row>
    <row r="274" spans="1:5" ht="15" hidden="1" customHeight="1" outlineLevel="1">
      <c r="A274" s="1157"/>
      <c r="B274" s="1159" t="s">
        <v>865</v>
      </c>
      <c r="C274" s="1160"/>
      <c r="D274" s="17"/>
      <c r="E274" s="757"/>
    </row>
    <row r="275" spans="1:5" ht="30" hidden="1" customHeight="1" outlineLevel="1">
      <c r="A275" s="1157"/>
      <c r="B275" s="1159" t="s">
        <v>864</v>
      </c>
      <c r="C275" s="1160"/>
      <c r="D275" s="204"/>
      <c r="E275" s="757"/>
    </row>
    <row r="276" spans="1:5" ht="30" hidden="1" customHeight="1" outlineLevel="1" thickBot="1">
      <c r="A276" s="1158"/>
      <c r="B276" s="1154" t="s">
        <v>863</v>
      </c>
      <c r="C276" s="1155"/>
      <c r="D276" s="211"/>
      <c r="E276" s="758"/>
    </row>
    <row r="277" spans="1:5" hidden="1" outlineLevel="1">
      <c r="A277" s="1156" t="s">
        <v>869</v>
      </c>
      <c r="B277" s="1164" t="s">
        <v>22</v>
      </c>
      <c r="C277" s="1165"/>
      <c r="D277" s="162"/>
      <c r="E277" s="756" t="s">
        <v>868</v>
      </c>
    </row>
    <row r="278" spans="1:5" ht="15" hidden="1" customHeight="1" outlineLevel="1">
      <c r="A278" s="1157"/>
      <c r="B278" s="1159" t="s">
        <v>867</v>
      </c>
      <c r="C278" s="1160"/>
      <c r="D278" s="17"/>
      <c r="E278" s="757"/>
    </row>
    <row r="279" spans="1:5" ht="15" hidden="1" customHeight="1" outlineLevel="1">
      <c r="A279" s="1157"/>
      <c r="B279" s="1159" t="s">
        <v>866</v>
      </c>
      <c r="C279" s="1160"/>
      <c r="D279" s="17"/>
      <c r="E279" s="757"/>
    </row>
    <row r="280" spans="1:5" ht="15" hidden="1" customHeight="1" outlineLevel="1">
      <c r="A280" s="1157"/>
      <c r="B280" s="1159" t="s">
        <v>865</v>
      </c>
      <c r="C280" s="1160"/>
      <c r="D280" s="17"/>
      <c r="E280" s="757"/>
    </row>
    <row r="281" spans="1:5" ht="30" hidden="1" customHeight="1" outlineLevel="1">
      <c r="A281" s="1157"/>
      <c r="B281" s="1159" t="s">
        <v>864</v>
      </c>
      <c r="C281" s="1160"/>
      <c r="D281" s="204"/>
      <c r="E281" s="757"/>
    </row>
    <row r="282" spans="1:5" ht="30" hidden="1" customHeight="1" outlineLevel="1" thickBot="1">
      <c r="A282" s="1158"/>
      <c r="B282" s="1154" t="s">
        <v>863</v>
      </c>
      <c r="C282" s="1155"/>
      <c r="D282" s="211"/>
      <c r="E282" s="758"/>
    </row>
    <row r="283" spans="1:5" hidden="1" outlineLevel="1">
      <c r="A283" s="1156" t="s">
        <v>869</v>
      </c>
      <c r="B283" s="1164" t="s">
        <v>22</v>
      </c>
      <c r="C283" s="1165"/>
      <c r="D283" s="162"/>
      <c r="E283" s="756" t="s">
        <v>868</v>
      </c>
    </row>
    <row r="284" spans="1:5" ht="15" hidden="1" customHeight="1" outlineLevel="1">
      <c r="A284" s="1157"/>
      <c r="B284" s="1159" t="s">
        <v>867</v>
      </c>
      <c r="C284" s="1160"/>
      <c r="D284" s="17"/>
      <c r="E284" s="757"/>
    </row>
    <row r="285" spans="1:5" ht="15" hidden="1" customHeight="1" outlineLevel="1">
      <c r="A285" s="1157"/>
      <c r="B285" s="1159" t="s">
        <v>866</v>
      </c>
      <c r="C285" s="1160"/>
      <c r="D285" s="17"/>
      <c r="E285" s="757"/>
    </row>
    <row r="286" spans="1:5" ht="15" hidden="1" customHeight="1" outlineLevel="1">
      <c r="A286" s="1157"/>
      <c r="B286" s="1159" t="s">
        <v>865</v>
      </c>
      <c r="C286" s="1160"/>
      <c r="D286" s="17"/>
      <c r="E286" s="757"/>
    </row>
    <row r="287" spans="1:5" ht="30" hidden="1" customHeight="1" outlineLevel="1">
      <c r="A287" s="1157"/>
      <c r="B287" s="1159" t="s">
        <v>864</v>
      </c>
      <c r="C287" s="1160"/>
      <c r="D287" s="204"/>
      <c r="E287" s="757"/>
    </row>
    <row r="288" spans="1:5" ht="30" hidden="1" customHeight="1" outlineLevel="1" thickBot="1">
      <c r="A288" s="1158"/>
      <c r="B288" s="1154" t="s">
        <v>863</v>
      </c>
      <c r="C288" s="1155"/>
      <c r="D288" s="211"/>
      <c r="E288" s="758"/>
    </row>
    <row r="289" spans="1:5" hidden="1" outlineLevel="1">
      <c r="A289" s="1156" t="s">
        <v>869</v>
      </c>
      <c r="B289" s="1164" t="s">
        <v>22</v>
      </c>
      <c r="C289" s="1165"/>
      <c r="D289" s="162"/>
      <c r="E289" s="756" t="s">
        <v>868</v>
      </c>
    </row>
    <row r="290" spans="1:5" ht="15" hidden="1" customHeight="1" outlineLevel="1">
      <c r="A290" s="1157"/>
      <c r="B290" s="1159" t="s">
        <v>867</v>
      </c>
      <c r="C290" s="1160"/>
      <c r="D290" s="17"/>
      <c r="E290" s="757"/>
    </row>
    <row r="291" spans="1:5" ht="15" hidden="1" customHeight="1" outlineLevel="1">
      <c r="A291" s="1157"/>
      <c r="B291" s="1159" t="s">
        <v>866</v>
      </c>
      <c r="C291" s="1160"/>
      <c r="D291" s="17"/>
      <c r="E291" s="757"/>
    </row>
    <row r="292" spans="1:5" ht="15" hidden="1" customHeight="1" outlineLevel="1">
      <c r="A292" s="1157"/>
      <c r="B292" s="1159" t="s">
        <v>865</v>
      </c>
      <c r="C292" s="1160"/>
      <c r="D292" s="17"/>
      <c r="E292" s="757"/>
    </row>
    <row r="293" spans="1:5" ht="30" hidden="1" customHeight="1" outlineLevel="1">
      <c r="A293" s="1157"/>
      <c r="B293" s="1159" t="s">
        <v>864</v>
      </c>
      <c r="C293" s="1160"/>
      <c r="D293" s="204"/>
      <c r="E293" s="757"/>
    </row>
    <row r="294" spans="1:5" ht="30" hidden="1" customHeight="1" outlineLevel="1" thickBot="1">
      <c r="A294" s="1158"/>
      <c r="B294" s="1154" t="s">
        <v>863</v>
      </c>
      <c r="C294" s="1155"/>
      <c r="D294" s="211"/>
      <c r="E294" s="758"/>
    </row>
    <row r="295" spans="1:5" hidden="1" outlineLevel="1">
      <c r="A295" s="1156" t="s">
        <v>869</v>
      </c>
      <c r="B295" s="1164" t="s">
        <v>22</v>
      </c>
      <c r="C295" s="1165"/>
      <c r="D295" s="162"/>
      <c r="E295" s="756" t="s">
        <v>868</v>
      </c>
    </row>
    <row r="296" spans="1:5" ht="15" hidden="1" customHeight="1" outlineLevel="1">
      <c r="A296" s="1157"/>
      <c r="B296" s="1159" t="s">
        <v>867</v>
      </c>
      <c r="C296" s="1160"/>
      <c r="D296" s="17"/>
      <c r="E296" s="757"/>
    </row>
    <row r="297" spans="1:5" ht="15" hidden="1" customHeight="1" outlineLevel="1">
      <c r="A297" s="1157"/>
      <c r="B297" s="1159" t="s">
        <v>866</v>
      </c>
      <c r="C297" s="1160"/>
      <c r="D297" s="17"/>
      <c r="E297" s="757"/>
    </row>
    <row r="298" spans="1:5" ht="15" hidden="1" customHeight="1" outlineLevel="1">
      <c r="A298" s="1157"/>
      <c r="B298" s="1159" t="s">
        <v>865</v>
      </c>
      <c r="C298" s="1160"/>
      <c r="D298" s="17"/>
      <c r="E298" s="757"/>
    </row>
    <row r="299" spans="1:5" ht="30" hidden="1" customHeight="1" outlineLevel="1">
      <c r="A299" s="1157"/>
      <c r="B299" s="1159" t="s">
        <v>864</v>
      </c>
      <c r="C299" s="1160"/>
      <c r="D299" s="204"/>
      <c r="E299" s="757"/>
    </row>
    <row r="300" spans="1:5" ht="30" hidden="1" customHeight="1" outlineLevel="1" thickBot="1">
      <c r="A300" s="1158"/>
      <c r="B300" s="1154" t="s">
        <v>863</v>
      </c>
      <c r="C300" s="1155"/>
      <c r="D300" s="211"/>
      <c r="E300" s="758"/>
    </row>
    <row r="301" spans="1:5" hidden="1" outlineLevel="1">
      <c r="A301" s="1156" t="s">
        <v>869</v>
      </c>
      <c r="B301" s="1164" t="s">
        <v>22</v>
      </c>
      <c r="C301" s="1165"/>
      <c r="D301" s="162"/>
      <c r="E301" s="756" t="s">
        <v>868</v>
      </c>
    </row>
    <row r="302" spans="1:5" ht="15" hidden="1" customHeight="1" outlineLevel="1">
      <c r="A302" s="1157"/>
      <c r="B302" s="1159" t="s">
        <v>867</v>
      </c>
      <c r="C302" s="1160"/>
      <c r="D302" s="17"/>
      <c r="E302" s="757"/>
    </row>
    <row r="303" spans="1:5" ht="15" hidden="1" customHeight="1" outlineLevel="1">
      <c r="A303" s="1157"/>
      <c r="B303" s="1159" t="s">
        <v>866</v>
      </c>
      <c r="C303" s="1160"/>
      <c r="D303" s="17"/>
      <c r="E303" s="757"/>
    </row>
    <row r="304" spans="1:5" ht="15" hidden="1" customHeight="1" outlineLevel="1">
      <c r="A304" s="1157"/>
      <c r="B304" s="1159" t="s">
        <v>865</v>
      </c>
      <c r="C304" s="1160"/>
      <c r="D304" s="17"/>
      <c r="E304" s="757"/>
    </row>
    <row r="305" spans="1:5" ht="30" hidden="1" customHeight="1" outlineLevel="1">
      <c r="A305" s="1157"/>
      <c r="B305" s="1159" t="s">
        <v>864</v>
      </c>
      <c r="C305" s="1160"/>
      <c r="D305" s="204"/>
      <c r="E305" s="757"/>
    </row>
    <row r="306" spans="1:5" ht="30" hidden="1" customHeight="1" outlineLevel="1" thickBot="1">
      <c r="A306" s="1158"/>
      <c r="B306" s="1154" t="s">
        <v>863</v>
      </c>
      <c r="C306" s="1155"/>
      <c r="D306" s="211"/>
      <c r="E306" s="758"/>
    </row>
    <row r="307" spans="1:5" collapsed="1">
      <c r="A307" s="160"/>
      <c r="B307" s="160"/>
      <c r="C307" s="160"/>
      <c r="D307" s="160"/>
      <c r="E307" s="16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4" sqref="A4:U6"/>
    </sheetView>
  </sheetViews>
  <sheetFormatPr defaultRowHeight="15"/>
  <cols>
    <col min="1" max="1" width="6.7109375" customWidth="1"/>
    <col min="2" max="4" width="40.5703125" customWidth="1"/>
  </cols>
  <sheetData>
    <row r="1" spans="1:7">
      <c r="A1" s="454" t="s">
        <v>3090</v>
      </c>
      <c r="B1" s="455"/>
      <c r="C1" s="367"/>
      <c r="D1" s="368"/>
      <c r="E1" s="143"/>
      <c r="F1" s="2"/>
      <c r="G1" s="141"/>
    </row>
    <row r="2" spans="1:7">
      <c r="A2" s="456" t="s">
        <v>880</v>
      </c>
      <c r="B2" s="457"/>
      <c r="C2" s="364"/>
      <c r="D2" s="410"/>
      <c r="E2" s="143"/>
      <c r="F2" s="2"/>
      <c r="G2" s="141"/>
    </row>
    <row r="3" spans="1:7" ht="15.75" thickBot="1">
      <c r="A3" s="732"/>
      <c r="B3" s="733"/>
      <c r="C3" s="733"/>
      <c r="D3" s="766"/>
      <c r="E3" s="143"/>
      <c r="F3" s="2"/>
      <c r="G3" s="141"/>
    </row>
    <row r="4" spans="1:7" ht="20.100000000000001" customHeight="1">
      <c r="A4" s="1180" t="s">
        <v>879</v>
      </c>
      <c r="B4" s="1181"/>
      <c r="C4" s="1181"/>
      <c r="D4" s="1182"/>
    </row>
    <row r="5" spans="1:7" ht="20.100000000000001" customHeight="1" thickBot="1">
      <c r="A5" s="769" t="s">
        <v>3124</v>
      </c>
      <c r="B5" s="770"/>
      <c r="C5" s="770"/>
      <c r="D5" s="1183"/>
    </row>
    <row r="6" spans="1:7" ht="15" customHeight="1" thickBot="1">
      <c r="A6" s="957" t="s">
        <v>3191</v>
      </c>
      <c r="B6" s="1193"/>
      <c r="C6" s="144">
        <f>Obsah!C33</f>
        <v>0</v>
      </c>
      <c r="D6" s="426"/>
    </row>
    <row r="7" spans="1:7" ht="15.75" customHeight="1" thickBot="1">
      <c r="A7" s="959" t="s">
        <v>85</v>
      </c>
      <c r="B7" s="166" t="s">
        <v>878</v>
      </c>
      <c r="C7" s="165" t="s">
        <v>877</v>
      </c>
      <c r="D7" s="165" t="s">
        <v>876</v>
      </c>
    </row>
    <row r="8" spans="1:7" ht="15" hidden="1" customHeight="1" thickBot="1">
      <c r="A8" s="960"/>
      <c r="B8" s="459"/>
      <c r="C8" s="43"/>
      <c r="D8" s="43"/>
    </row>
    <row r="9" spans="1:7" ht="15" hidden="1" customHeight="1" thickBot="1">
      <c r="A9" s="960"/>
      <c r="B9" s="164"/>
      <c r="C9" s="163"/>
      <c r="D9" s="163"/>
    </row>
    <row r="10" spans="1:7" ht="15" hidden="1" customHeight="1" thickBot="1">
      <c r="A10" s="960"/>
      <c r="B10" s="459"/>
      <c r="C10" s="43"/>
      <c r="D10" s="43"/>
    </row>
    <row r="11" spans="1:7" ht="15" hidden="1" customHeight="1" thickBot="1">
      <c r="A11" s="960"/>
      <c r="B11" s="164"/>
      <c r="C11" s="163"/>
      <c r="D11" s="163"/>
    </row>
    <row r="12" spans="1:7" ht="15" hidden="1" customHeight="1" thickBot="1">
      <c r="A12" s="960"/>
      <c r="B12" s="459"/>
      <c r="C12" s="43"/>
      <c r="D12" s="43"/>
    </row>
    <row r="13" spans="1:7" ht="15" hidden="1" customHeight="1" thickBot="1">
      <c r="A13" s="960"/>
      <c r="B13" s="164"/>
      <c r="C13" s="163"/>
      <c r="D13" s="163"/>
    </row>
    <row r="14" spans="1:7" ht="15" hidden="1" customHeight="1" thickBot="1">
      <c r="A14" s="960"/>
      <c r="B14" s="459"/>
      <c r="C14" s="43"/>
      <c r="D14" s="43"/>
    </row>
    <row r="15" spans="1:7" ht="15" hidden="1" customHeight="1" thickBot="1">
      <c r="A15" s="960"/>
      <c r="B15" s="164"/>
      <c r="C15" s="163"/>
      <c r="D15" s="163"/>
    </row>
    <row r="16" spans="1:7" ht="15" hidden="1" customHeight="1" thickBot="1">
      <c r="A16" s="960"/>
      <c r="B16" s="459"/>
      <c r="C16" s="43"/>
      <c r="D16" s="43"/>
    </row>
    <row r="17" spans="1:4" ht="15" hidden="1" customHeight="1" thickBot="1">
      <c r="A17" s="960"/>
      <c r="B17" s="164"/>
      <c r="C17" s="163"/>
      <c r="D17" s="163"/>
    </row>
    <row r="18" spans="1:4" ht="15" hidden="1" customHeight="1" thickBot="1">
      <c r="A18" s="960"/>
      <c r="B18" s="459"/>
      <c r="C18" s="43"/>
      <c r="D18" s="43"/>
    </row>
    <row r="19" spans="1:4" ht="15" hidden="1" customHeight="1" thickBot="1">
      <c r="A19" s="960"/>
      <c r="B19" s="164"/>
      <c r="C19" s="163"/>
      <c r="D19" s="163"/>
    </row>
    <row r="20" spans="1:4" ht="15" hidden="1" customHeight="1" thickBot="1">
      <c r="A20" s="960"/>
      <c r="B20" s="459"/>
      <c r="C20" s="43"/>
      <c r="D20" s="43"/>
    </row>
    <row r="21" spans="1:4" ht="15" hidden="1" customHeight="1" thickBot="1">
      <c r="A21" s="960"/>
      <c r="B21" s="164"/>
      <c r="C21" s="163"/>
      <c r="D21" s="163"/>
    </row>
    <row r="22" spans="1:4" ht="15" hidden="1" customHeight="1" thickBot="1">
      <c r="A22" s="960"/>
      <c r="B22" s="459"/>
      <c r="C22" s="43"/>
      <c r="D22" s="43"/>
    </row>
    <row r="23" spans="1:4" ht="15" hidden="1" customHeight="1" thickBot="1">
      <c r="A23" s="960"/>
      <c r="B23" s="164"/>
      <c r="C23" s="163"/>
      <c r="D23" s="163"/>
    </row>
    <row r="24" spans="1:4" ht="15" hidden="1" customHeight="1" thickBot="1">
      <c r="A24" s="960"/>
      <c r="B24" s="459"/>
      <c r="C24" s="43"/>
      <c r="D24" s="43"/>
    </row>
    <row r="25" spans="1:4" ht="15" hidden="1" customHeight="1" thickBot="1">
      <c r="A25" s="960"/>
      <c r="B25" s="164"/>
      <c r="C25" s="163"/>
      <c r="D25" s="163"/>
    </row>
    <row r="26" spans="1:4" ht="15" hidden="1" customHeight="1" collapsed="1" thickBot="1">
      <c r="A26" s="960"/>
      <c r="B26" s="459"/>
      <c r="C26" s="43"/>
      <c r="D26" s="43"/>
    </row>
    <row r="27" spans="1:4" ht="48.75" customHeight="1" collapsed="1" thickBot="1">
      <c r="A27" s="1179"/>
      <c r="B27" s="164" t="s">
        <v>81</v>
      </c>
      <c r="C27" s="163" t="s">
        <v>875</v>
      </c>
      <c r="D27" s="163" t="s">
        <v>960</v>
      </c>
    </row>
    <row r="28" spans="1:4">
      <c r="A28" s="42">
        <v>1</v>
      </c>
      <c r="B28" s="41"/>
      <c r="C28" s="40"/>
      <c r="D28" s="40"/>
    </row>
    <row r="29" spans="1:4">
      <c r="A29" s="39">
        <v>2</v>
      </c>
      <c r="B29" s="38"/>
      <c r="C29" s="37"/>
      <c r="D29" s="37"/>
    </row>
    <row r="30" spans="1:4">
      <c r="A30" s="39">
        <v>3</v>
      </c>
      <c r="B30" s="38"/>
      <c r="C30" s="37"/>
      <c r="D30" s="37"/>
    </row>
    <row r="31" spans="1:4" ht="15.75" thickBot="1">
      <c r="A31" s="423" t="s">
        <v>59</v>
      </c>
      <c r="B31" s="424"/>
      <c r="C31" s="425"/>
      <c r="D31" s="425"/>
    </row>
    <row r="32" spans="1:4">
      <c r="A32" s="130"/>
      <c r="B32" s="130"/>
      <c r="C32" s="130"/>
      <c r="D32" s="130"/>
    </row>
    <row r="33" spans="1:4">
      <c r="A33" s="130"/>
      <c r="B33" s="130"/>
      <c r="C33" s="130"/>
      <c r="D33" s="130"/>
    </row>
    <row r="34" spans="1:4">
      <c r="A34" s="130"/>
      <c r="B34" s="130"/>
      <c r="C34" s="130"/>
      <c r="D34" s="130"/>
    </row>
    <row r="35" spans="1:4">
      <c r="A35" s="130"/>
      <c r="B35" s="130"/>
      <c r="C35" s="130"/>
      <c r="D35" s="130"/>
    </row>
    <row r="36" spans="1:4">
      <c r="A36" s="130"/>
      <c r="B36" s="130"/>
      <c r="C36" s="130"/>
      <c r="D36" s="130"/>
    </row>
    <row r="37" spans="1:4">
      <c r="A37" s="130"/>
      <c r="B37" s="130"/>
      <c r="C37" s="130"/>
      <c r="D37" s="130"/>
    </row>
    <row r="38" spans="1:4">
      <c r="A38" s="130"/>
      <c r="B38" s="130"/>
      <c r="C38" s="130"/>
      <c r="D38" s="130"/>
    </row>
    <row r="39" spans="1:4">
      <c r="A39" s="130"/>
      <c r="B39" s="130"/>
      <c r="C39" s="130"/>
      <c r="D39" s="130"/>
    </row>
    <row r="40" spans="1:4">
      <c r="A40" s="130"/>
      <c r="B40" s="130"/>
      <c r="C40" s="130"/>
      <c r="D40" s="130"/>
    </row>
    <row r="41" spans="1:4">
      <c r="A41" s="130"/>
      <c r="B41" s="130"/>
      <c r="C41" s="130"/>
      <c r="D41" s="130"/>
    </row>
    <row r="42" spans="1:4">
      <c r="A42" s="130"/>
      <c r="B42" s="130"/>
      <c r="C42" s="130"/>
      <c r="D42" s="130"/>
    </row>
    <row r="43" spans="1:4">
      <c r="A43" s="130"/>
      <c r="B43" s="130"/>
      <c r="C43" s="130"/>
      <c r="D43" s="130"/>
    </row>
    <row r="44" spans="1:4">
      <c r="A44" s="130"/>
      <c r="B44" s="130"/>
      <c r="C44" s="130"/>
      <c r="D44" s="130"/>
    </row>
    <row r="45" spans="1:4">
      <c r="A45" s="130"/>
      <c r="B45" s="130"/>
      <c r="C45" s="130"/>
      <c r="D45" s="130"/>
    </row>
    <row r="46" spans="1:4">
      <c r="A46" s="130"/>
      <c r="B46" s="130"/>
      <c r="C46" s="130"/>
      <c r="D46" s="130"/>
    </row>
    <row r="47" spans="1:4">
      <c r="A47" s="130"/>
      <c r="B47" s="130"/>
      <c r="C47" s="130"/>
      <c r="D47" s="130"/>
    </row>
    <row r="48" spans="1:4">
      <c r="A48" s="130"/>
      <c r="B48" s="130"/>
      <c r="C48" s="130"/>
      <c r="D48" s="130"/>
    </row>
    <row r="49" spans="1:4">
      <c r="A49" s="130"/>
      <c r="B49" s="130"/>
      <c r="C49" s="130"/>
      <c r="D49" s="130"/>
    </row>
    <row r="50" spans="1:4">
      <c r="A50" s="130"/>
      <c r="B50" s="130"/>
      <c r="C50" s="130"/>
      <c r="D50" s="130"/>
    </row>
    <row r="51" spans="1:4">
      <c r="A51" s="130"/>
      <c r="B51" s="130"/>
      <c r="C51" s="130"/>
      <c r="D51" s="130"/>
    </row>
    <row r="52" spans="1:4">
      <c r="A52" s="130"/>
      <c r="B52" s="130"/>
      <c r="C52" s="130"/>
      <c r="D52" s="130"/>
    </row>
    <row r="53" spans="1:4">
      <c r="A53" s="130"/>
      <c r="B53" s="130"/>
      <c r="C53" s="130"/>
      <c r="D53" s="130"/>
    </row>
    <row r="54" spans="1:4">
      <c r="A54" s="130"/>
      <c r="B54" s="130"/>
      <c r="C54" s="130"/>
      <c r="D54" s="130"/>
    </row>
    <row r="55" spans="1:4">
      <c r="A55" s="130"/>
      <c r="B55" s="130"/>
      <c r="C55" s="130"/>
      <c r="D55" s="130"/>
    </row>
    <row r="56" spans="1:4">
      <c r="A56" s="130"/>
      <c r="B56" s="130"/>
      <c r="C56" s="130"/>
      <c r="D56" s="130"/>
    </row>
    <row r="57" spans="1:4">
      <c r="A57" s="130"/>
      <c r="B57" s="130"/>
      <c r="C57" s="130"/>
      <c r="D57" s="130"/>
    </row>
    <row r="58" spans="1:4">
      <c r="A58" s="130"/>
      <c r="B58" s="130"/>
      <c r="C58" s="130"/>
      <c r="D58" s="130"/>
    </row>
    <row r="59" spans="1:4">
      <c r="A59" s="130"/>
      <c r="B59" s="130"/>
      <c r="C59" s="130"/>
      <c r="D59" s="130"/>
    </row>
    <row r="60" spans="1:4">
      <c r="A60" s="130"/>
      <c r="B60" s="130"/>
      <c r="C60" s="130"/>
      <c r="D60" s="130"/>
    </row>
    <row r="61" spans="1:4">
      <c r="A61" s="130"/>
      <c r="B61" s="130"/>
      <c r="C61" s="130"/>
      <c r="D61" s="130"/>
    </row>
    <row r="62" spans="1:4">
      <c r="A62" s="130"/>
      <c r="B62" s="130"/>
      <c r="C62" s="130"/>
      <c r="D62" s="130"/>
    </row>
    <row r="63" spans="1:4">
      <c r="A63" s="130"/>
      <c r="B63" s="130"/>
      <c r="C63" s="130"/>
      <c r="D63" s="130"/>
    </row>
    <row r="64" spans="1:4">
      <c r="A64" s="130"/>
      <c r="B64" s="130"/>
      <c r="C64" s="130"/>
      <c r="D64" s="130"/>
    </row>
    <row r="65" spans="1:4">
      <c r="A65" s="130"/>
      <c r="B65" s="130"/>
      <c r="C65" s="130"/>
      <c r="D65" s="130"/>
    </row>
    <row r="66" spans="1:4">
      <c r="A66" s="130"/>
      <c r="B66" s="130"/>
      <c r="C66" s="130"/>
      <c r="D66" s="13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4" sqref="A4:U6"/>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762" t="s">
        <v>3089</v>
      </c>
      <c r="B1" s="763"/>
      <c r="C1" s="763"/>
      <c r="D1" s="763"/>
      <c r="E1" s="368"/>
    </row>
    <row r="2" spans="1:5">
      <c r="A2" s="764" t="s">
        <v>884</v>
      </c>
      <c r="B2" s="765"/>
      <c r="C2" s="765"/>
      <c r="D2" s="765"/>
      <c r="E2" s="410"/>
    </row>
    <row r="3" spans="1:5" ht="15.75" thickBot="1">
      <c r="A3" s="732"/>
      <c r="B3" s="733"/>
      <c r="C3" s="733"/>
      <c r="D3" s="733"/>
      <c r="E3" s="766"/>
    </row>
    <row r="4" spans="1:5" ht="15" customHeight="1">
      <c r="A4" s="767" t="s">
        <v>851</v>
      </c>
      <c r="B4" s="768"/>
      <c r="C4" s="768"/>
      <c r="D4" s="768"/>
      <c r="E4" s="771" t="s">
        <v>3124</v>
      </c>
    </row>
    <row r="5" spans="1:5" ht="29.25" customHeight="1" thickBot="1">
      <c r="A5" s="769"/>
      <c r="B5" s="770"/>
      <c r="C5" s="770"/>
      <c r="D5" s="770"/>
      <c r="E5" s="772"/>
    </row>
    <row r="6" spans="1:5" ht="15.75" thickBot="1">
      <c r="A6" s="957" t="s">
        <v>3191</v>
      </c>
      <c r="B6" s="1192"/>
      <c r="C6" s="1193"/>
      <c r="D6" s="462">
        <f>Obsah!C33</f>
        <v>0</v>
      </c>
      <c r="E6" s="83"/>
    </row>
    <row r="7" spans="1:5" ht="15" customHeight="1">
      <c r="A7" s="1197" t="s">
        <v>883</v>
      </c>
      <c r="B7" s="1195" t="s">
        <v>58</v>
      </c>
      <c r="C7" s="1195"/>
      <c r="D7" s="122"/>
      <c r="E7" s="1066" t="s">
        <v>882</v>
      </c>
    </row>
    <row r="8" spans="1:5">
      <c r="A8" s="1198"/>
      <c r="B8" s="1196" t="s">
        <v>56</v>
      </c>
      <c r="C8" s="1196"/>
      <c r="D8" s="120"/>
      <c r="E8" s="1067"/>
    </row>
    <row r="9" spans="1:5" ht="15.75" thickBot="1">
      <c r="A9" s="1199"/>
      <c r="B9" s="1200" t="s">
        <v>881</v>
      </c>
      <c r="C9" s="1200"/>
      <c r="D9" s="1200"/>
      <c r="E9" s="106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activeCell="A4" sqref="A4:U6"/>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762" t="s">
        <v>956</v>
      </c>
      <c r="B1" s="763"/>
      <c r="C1" s="367"/>
      <c r="D1" s="367"/>
      <c r="E1" s="367"/>
      <c r="F1" s="367"/>
      <c r="G1" s="367"/>
      <c r="H1" s="368"/>
    </row>
    <row r="2" spans="1:8">
      <c r="A2" s="764" t="s">
        <v>957</v>
      </c>
      <c r="B2" s="765"/>
      <c r="C2" s="364"/>
      <c r="D2" s="364"/>
      <c r="E2" s="364"/>
      <c r="F2" s="364"/>
      <c r="G2" s="364"/>
      <c r="H2" s="410"/>
    </row>
    <row r="3" spans="1:8" ht="15" customHeight="1" thickBot="1">
      <c r="A3" s="732"/>
      <c r="B3" s="733"/>
      <c r="C3" s="733"/>
      <c r="D3" s="733"/>
      <c r="E3" s="733"/>
      <c r="F3" s="733"/>
      <c r="G3" s="733"/>
      <c r="H3" s="766"/>
    </row>
    <row r="4" spans="1:8" ht="20.100000000000001" customHeight="1">
      <c r="A4" s="1218" t="s">
        <v>891</v>
      </c>
      <c r="B4" s="1219"/>
      <c r="C4" s="1219"/>
      <c r="D4" s="1219"/>
      <c r="E4" s="1219"/>
      <c r="F4" s="1219"/>
      <c r="G4" s="1220"/>
      <c r="H4" s="771" t="s">
        <v>3206</v>
      </c>
    </row>
    <row r="5" spans="1:8" ht="30.75" customHeight="1" thickBot="1">
      <c r="A5" s="1221"/>
      <c r="B5" s="1222"/>
      <c r="C5" s="1222"/>
      <c r="D5" s="1222"/>
      <c r="E5" s="1222"/>
      <c r="F5" s="1222"/>
      <c r="G5" s="1223"/>
      <c r="H5" s="772"/>
    </row>
    <row r="6" spans="1:8" ht="15.75" thickBot="1">
      <c r="A6" s="1032" t="s">
        <v>3191</v>
      </c>
      <c r="B6" s="1033"/>
      <c r="C6" s="1034"/>
      <c r="D6" s="327">
        <f>Obsah!C33</f>
        <v>0</v>
      </c>
      <c r="E6" s="328"/>
      <c r="F6" s="329"/>
      <c r="G6" s="329"/>
      <c r="H6" s="330"/>
    </row>
    <row r="7" spans="1:8" ht="39" thickBot="1">
      <c r="A7" s="977"/>
      <c r="B7" s="978"/>
      <c r="C7" s="979"/>
      <c r="D7" s="234" t="s">
        <v>110</v>
      </c>
      <c r="E7" s="234" t="s">
        <v>109</v>
      </c>
      <c r="F7" s="234" t="s">
        <v>108</v>
      </c>
      <c r="G7" s="234" t="s">
        <v>107</v>
      </c>
      <c r="H7" s="1230"/>
    </row>
    <row r="8" spans="1:8" ht="15.75" thickBot="1">
      <c r="A8" s="980"/>
      <c r="B8" s="981"/>
      <c r="C8" s="982"/>
      <c r="D8" s="90" t="s">
        <v>106</v>
      </c>
      <c r="E8" s="90" t="s">
        <v>106</v>
      </c>
      <c r="F8" s="90" t="s">
        <v>106</v>
      </c>
      <c r="G8" s="90" t="s">
        <v>106</v>
      </c>
      <c r="H8" s="1231"/>
    </row>
    <row r="9" spans="1:8" ht="58.5" customHeight="1">
      <c r="A9" s="1213" t="s">
        <v>890</v>
      </c>
      <c r="B9" s="1214"/>
      <c r="C9" s="221" t="s">
        <v>985</v>
      </c>
      <c r="D9" s="235"/>
      <c r="E9" s="235"/>
      <c r="F9" s="235"/>
      <c r="G9" s="235"/>
      <c r="H9" s="1209" t="s">
        <v>3202</v>
      </c>
    </row>
    <row r="10" spans="1:8" ht="58.5" customHeight="1">
      <c r="A10" s="1215"/>
      <c r="B10" s="1216"/>
      <c r="C10" s="239" t="s">
        <v>986</v>
      </c>
      <c r="D10" s="236"/>
      <c r="E10" s="236"/>
      <c r="F10" s="236"/>
      <c r="G10" s="236"/>
      <c r="H10" s="1217"/>
    </row>
    <row r="11" spans="1:8">
      <c r="A11" s="1224" t="s">
        <v>103</v>
      </c>
      <c r="B11" s="818" t="s">
        <v>100</v>
      </c>
      <c r="C11" s="1159"/>
      <c r="D11" s="237"/>
      <c r="E11" s="237"/>
      <c r="F11" s="237"/>
      <c r="G11" s="237"/>
      <c r="H11" s="1208" t="s">
        <v>3203</v>
      </c>
    </row>
    <row r="12" spans="1:8" ht="15.75" thickBot="1">
      <c r="A12" s="1225"/>
      <c r="B12" s="1210" t="s">
        <v>99</v>
      </c>
      <c r="C12" s="1154"/>
      <c r="D12" s="238"/>
      <c r="E12" s="238"/>
      <c r="F12" s="238"/>
      <c r="G12" s="238"/>
      <c r="H12" s="1207"/>
    </row>
    <row r="13" spans="1:8" ht="15" customHeight="1">
      <c r="A13" s="1232" t="s">
        <v>889</v>
      </c>
      <c r="B13" s="1229" t="s">
        <v>97</v>
      </c>
      <c r="C13" s="1164"/>
      <c r="D13" s="235"/>
      <c r="E13" s="235"/>
      <c r="F13" s="235"/>
      <c r="G13" s="235"/>
      <c r="H13" s="1205" t="s">
        <v>3204</v>
      </c>
    </row>
    <row r="14" spans="1:8" ht="24.75" customHeight="1">
      <c r="A14" s="1224"/>
      <c r="B14" s="818" t="s">
        <v>88</v>
      </c>
      <c r="C14" s="1159"/>
      <c r="D14" s="237"/>
      <c r="E14" s="237"/>
      <c r="F14" s="237"/>
      <c r="G14" s="237"/>
      <c r="H14" s="1206"/>
    </row>
    <row r="15" spans="1:8">
      <c r="A15" s="1224"/>
      <c r="B15" s="818" t="s">
        <v>888</v>
      </c>
      <c r="C15" s="1159"/>
      <c r="D15" s="237"/>
      <c r="E15" s="237"/>
      <c r="F15" s="237"/>
      <c r="G15" s="237"/>
      <c r="H15" s="1206"/>
    </row>
    <row r="16" spans="1:8" ht="23.25" customHeight="1">
      <c r="A16" s="1224"/>
      <c r="B16" s="818" t="s">
        <v>887</v>
      </c>
      <c r="C16" s="1159"/>
      <c r="D16" s="237"/>
      <c r="E16" s="237"/>
      <c r="F16" s="237"/>
      <c r="G16" s="237"/>
      <c r="H16" s="1206"/>
    </row>
    <row r="17" spans="1:12" ht="23.25" customHeight="1" thickBot="1">
      <c r="A17" s="1225"/>
      <c r="B17" s="1210" t="s">
        <v>886</v>
      </c>
      <c r="C17" s="1154"/>
      <c r="D17" s="238"/>
      <c r="E17" s="238"/>
      <c r="F17" s="238"/>
      <c r="G17" s="238"/>
      <c r="H17" s="1207"/>
    </row>
    <row r="18" spans="1:12" ht="26.25" customHeight="1">
      <c r="A18" s="1226" t="s">
        <v>3055</v>
      </c>
      <c r="B18" s="1203"/>
      <c r="C18" s="1204"/>
      <c r="D18" s="235"/>
      <c r="E18" s="235"/>
      <c r="F18" s="235"/>
      <c r="G18" s="235"/>
      <c r="H18" s="1209" t="s">
        <v>3205</v>
      </c>
    </row>
    <row r="19" spans="1:12" ht="26.25" customHeight="1">
      <c r="A19" s="1227"/>
      <c r="B19" s="1201"/>
      <c r="C19" s="1202"/>
      <c r="D19" s="237"/>
      <c r="E19" s="237"/>
      <c r="F19" s="237"/>
      <c r="G19" s="237"/>
      <c r="H19" s="969"/>
    </row>
    <row r="20" spans="1:12" ht="26.25" customHeight="1">
      <c r="A20" s="1227"/>
      <c r="B20" s="1201"/>
      <c r="C20" s="1202"/>
      <c r="D20" s="237"/>
      <c r="E20" s="237"/>
      <c r="F20" s="237"/>
      <c r="G20" s="237"/>
      <c r="H20" s="969"/>
    </row>
    <row r="21" spans="1:12" ht="26.25" customHeight="1">
      <c r="A21" s="1227"/>
      <c r="B21" s="1201"/>
      <c r="C21" s="1202"/>
      <c r="D21" s="237"/>
      <c r="E21" s="237"/>
      <c r="F21" s="237"/>
      <c r="G21" s="237"/>
      <c r="H21" s="969"/>
    </row>
    <row r="22" spans="1:12" ht="26.25" customHeight="1">
      <c r="A22" s="1227"/>
      <c r="B22" s="1201"/>
      <c r="C22" s="1202"/>
      <c r="D22" s="237"/>
      <c r="E22" s="237"/>
      <c r="F22" s="237"/>
      <c r="G22" s="237"/>
      <c r="H22" s="969"/>
    </row>
    <row r="23" spans="1:12" ht="26.25" customHeight="1" thickBot="1">
      <c r="A23" s="1228"/>
      <c r="B23" s="1211"/>
      <c r="C23" s="1212"/>
      <c r="D23" s="238"/>
      <c r="E23" s="238"/>
      <c r="F23" s="238"/>
      <c r="G23" s="238"/>
      <c r="H23" s="970"/>
    </row>
    <row r="24" spans="1:12" ht="26.25" hidden="1" customHeight="1" outlineLevel="1">
      <c r="A24" s="1226" t="s">
        <v>3055</v>
      </c>
      <c r="B24" s="1229"/>
      <c r="C24" s="1164"/>
      <c r="D24" s="235"/>
      <c r="E24" s="235"/>
      <c r="F24" s="235"/>
      <c r="G24" s="235"/>
      <c r="H24" s="756" t="s">
        <v>885</v>
      </c>
    </row>
    <row r="25" spans="1:12" ht="26.25" hidden="1" customHeight="1" outlineLevel="1">
      <c r="A25" s="1227"/>
      <c r="B25" s="818"/>
      <c r="C25" s="1159"/>
      <c r="D25" s="237"/>
      <c r="E25" s="237"/>
      <c r="F25" s="237"/>
      <c r="G25" s="237"/>
      <c r="H25" s="757"/>
    </row>
    <row r="26" spans="1:12" ht="26.25" hidden="1" customHeight="1" outlineLevel="1">
      <c r="A26" s="1227"/>
      <c r="B26" s="818"/>
      <c r="C26" s="1159"/>
      <c r="D26" s="237"/>
      <c r="E26" s="237"/>
      <c r="F26" s="237"/>
      <c r="G26" s="237"/>
      <c r="H26" s="757"/>
    </row>
    <row r="27" spans="1:12" ht="26.25" hidden="1" customHeight="1" outlineLevel="1">
      <c r="A27" s="1227"/>
      <c r="B27" s="818"/>
      <c r="C27" s="1159"/>
      <c r="D27" s="237"/>
      <c r="E27" s="237"/>
      <c r="F27" s="237"/>
      <c r="G27" s="237"/>
      <c r="H27" s="757"/>
    </row>
    <row r="28" spans="1:12" ht="26.25" hidden="1" customHeight="1" outlineLevel="1">
      <c r="A28" s="1227"/>
      <c r="B28" s="818"/>
      <c r="C28" s="1159"/>
      <c r="D28" s="237"/>
      <c r="E28" s="237"/>
      <c r="F28" s="237"/>
      <c r="G28" s="237"/>
      <c r="H28" s="757"/>
    </row>
    <row r="29" spans="1:12" ht="26.25" hidden="1" customHeight="1" outlineLevel="1" thickBot="1">
      <c r="A29" s="1228"/>
      <c r="B29" s="1210"/>
      <c r="C29" s="1154"/>
      <c r="D29" s="238"/>
      <c r="E29" s="238"/>
      <c r="F29" s="238"/>
      <c r="G29" s="238"/>
      <c r="H29" s="758"/>
    </row>
    <row r="30" spans="1:12" ht="26.25" hidden="1" customHeight="1" outlineLevel="1">
      <c r="A30" s="1226" t="s">
        <v>3055</v>
      </c>
      <c r="B30" s="1229"/>
      <c r="C30" s="1164"/>
      <c r="D30" s="235"/>
      <c r="E30" s="235"/>
      <c r="F30" s="235"/>
      <c r="G30" s="235"/>
      <c r="H30" s="756" t="s">
        <v>885</v>
      </c>
    </row>
    <row r="31" spans="1:12" ht="26.25" hidden="1" customHeight="1" outlineLevel="1">
      <c r="A31" s="1227"/>
      <c r="B31" s="818"/>
      <c r="C31" s="1159"/>
      <c r="D31" s="237"/>
      <c r="E31" s="237"/>
      <c r="F31" s="237"/>
      <c r="G31" s="237"/>
      <c r="H31" s="757"/>
    </row>
    <row r="32" spans="1:12" ht="26.25" hidden="1" customHeight="1" outlineLevel="1">
      <c r="A32" s="1227"/>
      <c r="B32" s="818"/>
      <c r="C32" s="1159"/>
      <c r="D32" s="237"/>
      <c r="E32" s="237"/>
      <c r="F32" s="237"/>
      <c r="G32" s="237"/>
      <c r="H32" s="757"/>
      <c r="I32" s="1"/>
      <c r="J32" s="1"/>
      <c r="K32" s="1"/>
      <c r="L32" s="1"/>
    </row>
    <row r="33" spans="1:12" ht="26.25" hidden="1" customHeight="1" outlineLevel="1">
      <c r="A33" s="1227"/>
      <c r="B33" s="818"/>
      <c r="C33" s="1159"/>
      <c r="D33" s="237"/>
      <c r="E33" s="237"/>
      <c r="F33" s="237"/>
      <c r="G33" s="237"/>
      <c r="H33" s="757"/>
      <c r="I33" s="171"/>
      <c r="J33" s="171"/>
      <c r="K33" s="171"/>
      <c r="L33" s="171"/>
    </row>
    <row r="34" spans="1:12" ht="26.25" hidden="1" customHeight="1" outlineLevel="1">
      <c r="A34" s="1227"/>
      <c r="B34" s="818"/>
      <c r="C34" s="1159"/>
      <c r="D34" s="237"/>
      <c r="E34" s="237"/>
      <c r="F34" s="237"/>
      <c r="G34" s="237"/>
      <c r="H34" s="757"/>
      <c r="I34" s="171"/>
      <c r="J34" s="171"/>
      <c r="K34" s="171"/>
      <c r="L34" s="171"/>
    </row>
    <row r="35" spans="1:12" ht="26.25" hidden="1" customHeight="1" outlineLevel="1" thickBot="1">
      <c r="A35" s="1228"/>
      <c r="B35" s="1210"/>
      <c r="C35" s="1154"/>
      <c r="D35" s="238"/>
      <c r="E35" s="238"/>
      <c r="F35" s="238"/>
      <c r="G35" s="238"/>
      <c r="H35" s="758"/>
      <c r="I35" s="101"/>
      <c r="J35" s="101"/>
      <c r="K35" s="101"/>
      <c r="L35" s="101"/>
    </row>
    <row r="36" spans="1:12" ht="26.25" hidden="1" customHeight="1" outlineLevel="1">
      <c r="A36" s="1226" t="s">
        <v>3055</v>
      </c>
      <c r="B36" s="1229"/>
      <c r="C36" s="1164"/>
      <c r="D36" s="235"/>
      <c r="E36" s="235"/>
      <c r="F36" s="235"/>
      <c r="G36" s="235"/>
      <c r="H36" s="756" t="s">
        <v>885</v>
      </c>
      <c r="I36" s="170"/>
      <c r="J36" s="170"/>
      <c r="K36" s="170"/>
      <c r="L36" s="170"/>
    </row>
    <row r="37" spans="1:12" ht="26.25" hidden="1" customHeight="1" outlineLevel="1">
      <c r="A37" s="1227"/>
      <c r="B37" s="818"/>
      <c r="C37" s="1159"/>
      <c r="D37" s="237"/>
      <c r="E37" s="237"/>
      <c r="F37" s="237"/>
      <c r="G37" s="237"/>
      <c r="H37" s="757"/>
      <c r="I37" s="169"/>
      <c r="J37" s="169"/>
      <c r="K37" s="169"/>
      <c r="L37" s="169"/>
    </row>
    <row r="38" spans="1:12" ht="26.25" hidden="1" customHeight="1" outlineLevel="1">
      <c r="A38" s="1227"/>
      <c r="B38" s="818"/>
      <c r="C38" s="1159"/>
      <c r="D38" s="237"/>
      <c r="E38" s="237"/>
      <c r="F38" s="237"/>
      <c r="G38" s="237"/>
      <c r="H38" s="757"/>
      <c r="I38" s="168"/>
      <c r="J38" s="168"/>
      <c r="K38" s="168"/>
      <c r="L38" s="168"/>
    </row>
    <row r="39" spans="1:12" ht="26.25" hidden="1" customHeight="1" outlineLevel="1">
      <c r="A39" s="1227"/>
      <c r="B39" s="818"/>
      <c r="C39" s="1159"/>
      <c r="D39" s="237"/>
      <c r="E39" s="237"/>
      <c r="F39" s="237"/>
      <c r="G39" s="237"/>
      <c r="H39" s="757"/>
      <c r="I39" s="168"/>
      <c r="J39" s="168"/>
      <c r="K39" s="168"/>
      <c r="L39" s="168"/>
    </row>
    <row r="40" spans="1:12" ht="26.25" hidden="1" customHeight="1" outlineLevel="1">
      <c r="A40" s="1227"/>
      <c r="B40" s="818"/>
      <c r="C40" s="1159"/>
      <c r="D40" s="237"/>
      <c r="E40" s="237"/>
      <c r="F40" s="237"/>
      <c r="G40" s="237"/>
      <c r="H40" s="757"/>
      <c r="I40" s="168"/>
      <c r="J40" s="168"/>
      <c r="K40" s="168"/>
      <c r="L40" s="168"/>
    </row>
    <row r="41" spans="1:12" ht="26.25" hidden="1" customHeight="1" outlineLevel="1" thickBot="1">
      <c r="A41" s="1228"/>
      <c r="B41" s="1210"/>
      <c r="C41" s="1154"/>
      <c r="D41" s="238"/>
      <c r="E41" s="238"/>
      <c r="F41" s="238"/>
      <c r="G41" s="238"/>
      <c r="H41" s="758"/>
      <c r="I41" s="168"/>
      <c r="J41" s="168"/>
      <c r="K41" s="168"/>
      <c r="L41" s="167"/>
    </row>
    <row r="42" spans="1:12" ht="26.25" hidden="1" customHeight="1" outlineLevel="1">
      <c r="A42" s="1226" t="s">
        <v>3055</v>
      </c>
      <c r="B42" s="1229"/>
      <c r="C42" s="1164"/>
      <c r="D42" s="235"/>
      <c r="E42" s="235"/>
      <c r="F42" s="235"/>
      <c r="G42" s="235"/>
      <c r="H42" s="756" t="s">
        <v>885</v>
      </c>
      <c r="I42" s="168"/>
      <c r="J42" s="168"/>
      <c r="K42" s="168"/>
      <c r="L42" s="168"/>
    </row>
    <row r="43" spans="1:12" ht="26.25" hidden="1" customHeight="1" outlineLevel="1">
      <c r="A43" s="1227"/>
      <c r="B43" s="818"/>
      <c r="C43" s="1159"/>
      <c r="D43" s="237"/>
      <c r="E43" s="237"/>
      <c r="F43" s="237"/>
      <c r="G43" s="237"/>
      <c r="H43" s="757"/>
      <c r="I43" s="168"/>
      <c r="J43" s="168"/>
      <c r="K43" s="168"/>
      <c r="L43" s="167"/>
    </row>
    <row r="44" spans="1:12" ht="26.25" hidden="1" customHeight="1" outlineLevel="1">
      <c r="A44" s="1227"/>
      <c r="B44" s="818"/>
      <c r="C44" s="1159"/>
      <c r="D44" s="237"/>
      <c r="E44" s="237"/>
      <c r="F44" s="237"/>
      <c r="G44" s="237"/>
      <c r="H44" s="757"/>
      <c r="I44" s="168"/>
      <c r="J44" s="168"/>
      <c r="K44" s="168"/>
      <c r="L44" s="168"/>
    </row>
    <row r="45" spans="1:12" ht="26.25" hidden="1" customHeight="1" outlineLevel="1">
      <c r="A45" s="1227"/>
      <c r="B45" s="818"/>
      <c r="C45" s="1159"/>
      <c r="D45" s="237"/>
      <c r="E45" s="237"/>
      <c r="F45" s="237"/>
      <c r="G45" s="237"/>
      <c r="H45" s="757"/>
      <c r="I45" s="168"/>
      <c r="J45" s="168"/>
      <c r="K45" s="168"/>
      <c r="L45" s="168"/>
    </row>
    <row r="46" spans="1:12" ht="26.25" hidden="1" customHeight="1" outlineLevel="1">
      <c r="A46" s="1227"/>
      <c r="B46" s="818"/>
      <c r="C46" s="1159"/>
      <c r="D46" s="237"/>
      <c r="E46" s="237"/>
      <c r="F46" s="237"/>
      <c r="G46" s="237"/>
      <c r="H46" s="757"/>
      <c r="I46" s="168"/>
      <c r="J46" s="168"/>
      <c r="K46" s="168"/>
      <c r="L46" s="167"/>
    </row>
    <row r="47" spans="1:12" ht="26.25" hidden="1" customHeight="1" outlineLevel="1" thickBot="1">
      <c r="A47" s="1228"/>
      <c r="B47" s="1210"/>
      <c r="C47" s="1154"/>
      <c r="D47" s="238"/>
      <c r="E47" s="238"/>
      <c r="F47" s="238"/>
      <c r="G47" s="238"/>
      <c r="H47" s="758"/>
      <c r="I47" s="168"/>
      <c r="J47" s="168"/>
      <c r="K47" s="168"/>
      <c r="L47" s="168"/>
    </row>
    <row r="48" spans="1:12" ht="26.25" hidden="1" customHeight="1" outlineLevel="1">
      <c r="A48" s="1226" t="s">
        <v>3055</v>
      </c>
      <c r="B48" s="1229"/>
      <c r="C48" s="1164"/>
      <c r="D48" s="235"/>
      <c r="E48" s="235"/>
      <c r="F48" s="235"/>
      <c r="G48" s="235"/>
      <c r="H48" s="756" t="s">
        <v>885</v>
      </c>
      <c r="I48" s="168"/>
      <c r="J48" s="168"/>
      <c r="K48" s="168"/>
      <c r="L48" s="167"/>
    </row>
    <row r="49" spans="1:12" ht="26.25" hidden="1" customHeight="1" outlineLevel="1">
      <c r="A49" s="1227"/>
      <c r="B49" s="818"/>
      <c r="C49" s="1159"/>
      <c r="D49" s="237"/>
      <c r="E49" s="237"/>
      <c r="F49" s="237"/>
      <c r="G49" s="237"/>
      <c r="H49" s="757"/>
      <c r="I49" s="168"/>
      <c r="J49" s="168"/>
      <c r="K49" s="168"/>
      <c r="L49" s="168"/>
    </row>
    <row r="50" spans="1:12" ht="26.25" hidden="1" customHeight="1" outlineLevel="1">
      <c r="A50" s="1227"/>
      <c r="B50" s="818"/>
      <c r="C50" s="1159"/>
      <c r="D50" s="237"/>
      <c r="E50" s="237"/>
      <c r="F50" s="237"/>
      <c r="G50" s="237"/>
      <c r="H50" s="757"/>
      <c r="I50" s="168"/>
      <c r="J50" s="168"/>
      <c r="K50" s="168"/>
      <c r="L50" s="168"/>
    </row>
    <row r="51" spans="1:12" ht="26.25" hidden="1" customHeight="1" outlineLevel="1">
      <c r="A51" s="1227"/>
      <c r="B51" s="818"/>
      <c r="C51" s="1159"/>
      <c r="D51" s="237"/>
      <c r="E51" s="237"/>
      <c r="F51" s="237"/>
      <c r="G51" s="237"/>
      <c r="H51" s="757"/>
      <c r="I51" s="168"/>
      <c r="J51" s="168"/>
      <c r="K51" s="168"/>
      <c r="L51" s="167"/>
    </row>
    <row r="52" spans="1:12" ht="26.25" hidden="1" customHeight="1" outlineLevel="1">
      <c r="A52" s="1227"/>
      <c r="B52" s="818"/>
      <c r="C52" s="1159"/>
      <c r="D52" s="237"/>
      <c r="E52" s="237"/>
      <c r="F52" s="237"/>
      <c r="G52" s="237"/>
      <c r="H52" s="757"/>
      <c r="I52" s="168"/>
      <c r="J52" s="168"/>
      <c r="K52" s="168"/>
      <c r="L52" s="168"/>
    </row>
    <row r="53" spans="1:12" ht="26.25" hidden="1" customHeight="1" outlineLevel="1" thickBot="1">
      <c r="A53" s="1228"/>
      <c r="B53" s="1210"/>
      <c r="C53" s="1154"/>
      <c r="D53" s="238"/>
      <c r="E53" s="238"/>
      <c r="F53" s="238"/>
      <c r="G53" s="238"/>
      <c r="H53" s="758"/>
      <c r="I53" s="168"/>
      <c r="J53" s="168"/>
      <c r="K53" s="168"/>
      <c r="L53" s="167"/>
    </row>
    <row r="54" spans="1:12" ht="26.25" hidden="1" customHeight="1" outlineLevel="1">
      <c r="A54" s="1226" t="s">
        <v>3055</v>
      </c>
      <c r="B54" s="1229"/>
      <c r="C54" s="1164"/>
      <c r="D54" s="235"/>
      <c r="E54" s="235"/>
      <c r="F54" s="235"/>
      <c r="G54" s="235"/>
      <c r="H54" s="756" t="s">
        <v>885</v>
      </c>
      <c r="I54" s="168"/>
      <c r="J54" s="168"/>
      <c r="K54" s="168"/>
      <c r="L54" s="168"/>
    </row>
    <row r="55" spans="1:12" ht="26.25" hidden="1" customHeight="1" outlineLevel="1">
      <c r="A55" s="1227"/>
      <c r="B55" s="818"/>
      <c r="C55" s="1159"/>
      <c r="D55" s="237"/>
      <c r="E55" s="237"/>
      <c r="F55" s="237"/>
      <c r="G55" s="237"/>
      <c r="H55" s="757"/>
      <c r="I55" s="168"/>
      <c r="J55" s="168"/>
      <c r="K55" s="168"/>
      <c r="L55" s="168"/>
    </row>
    <row r="56" spans="1:12" ht="26.25" hidden="1" customHeight="1" outlineLevel="1">
      <c r="A56" s="1227"/>
      <c r="B56" s="818"/>
      <c r="C56" s="1159"/>
      <c r="D56" s="237"/>
      <c r="E56" s="237"/>
      <c r="F56" s="237"/>
      <c r="G56" s="237"/>
      <c r="H56" s="757"/>
      <c r="I56" s="168"/>
      <c r="J56" s="168"/>
      <c r="K56" s="168"/>
      <c r="L56" s="168"/>
    </row>
    <row r="57" spans="1:12" ht="26.25" hidden="1" customHeight="1" outlineLevel="1">
      <c r="A57" s="1227"/>
      <c r="B57" s="818"/>
      <c r="C57" s="1159"/>
      <c r="D57" s="237"/>
      <c r="E57" s="237"/>
      <c r="F57" s="237"/>
      <c r="G57" s="237"/>
      <c r="H57" s="757"/>
      <c r="I57" s="168"/>
      <c r="J57" s="168"/>
      <c r="K57" s="168"/>
      <c r="L57" s="168"/>
    </row>
    <row r="58" spans="1:12" ht="26.25" hidden="1" customHeight="1" outlineLevel="1">
      <c r="A58" s="1227"/>
      <c r="B58" s="818"/>
      <c r="C58" s="1159"/>
      <c r="D58" s="237"/>
      <c r="E58" s="237"/>
      <c r="F58" s="237"/>
      <c r="G58" s="237"/>
      <c r="H58" s="757"/>
      <c r="I58" s="168"/>
      <c r="J58" s="168"/>
      <c r="K58" s="168"/>
      <c r="L58" s="168"/>
    </row>
    <row r="59" spans="1:12" ht="26.25" hidden="1" customHeight="1" outlineLevel="1" thickBot="1">
      <c r="A59" s="1228"/>
      <c r="B59" s="1210"/>
      <c r="C59" s="1154"/>
      <c r="D59" s="238"/>
      <c r="E59" s="238"/>
      <c r="F59" s="238"/>
      <c r="G59" s="238"/>
      <c r="H59" s="758"/>
      <c r="I59" s="168"/>
      <c r="J59" s="168"/>
      <c r="K59" s="168"/>
      <c r="L59" s="168"/>
    </row>
    <row r="60" spans="1:12" ht="26.25" hidden="1" customHeight="1" outlineLevel="1">
      <c r="A60" s="1226" t="s">
        <v>3055</v>
      </c>
      <c r="B60" s="1229"/>
      <c r="C60" s="1164"/>
      <c r="D60" s="235"/>
      <c r="E60" s="235"/>
      <c r="F60" s="235"/>
      <c r="G60" s="235"/>
      <c r="H60" s="756" t="s">
        <v>885</v>
      </c>
      <c r="I60" s="168"/>
      <c r="J60" s="168"/>
      <c r="K60" s="168"/>
      <c r="L60" s="168"/>
    </row>
    <row r="61" spans="1:12" ht="26.25" hidden="1" customHeight="1" outlineLevel="1">
      <c r="A61" s="1227"/>
      <c r="B61" s="818"/>
      <c r="C61" s="1159"/>
      <c r="D61" s="237"/>
      <c r="E61" s="237"/>
      <c r="F61" s="237"/>
      <c r="G61" s="237"/>
      <c r="H61" s="757"/>
      <c r="I61" s="1"/>
      <c r="J61" s="1"/>
      <c r="K61" s="1"/>
      <c r="L61" s="1"/>
    </row>
    <row r="62" spans="1:12" ht="26.25" hidden="1" customHeight="1" outlineLevel="1">
      <c r="A62" s="1227"/>
      <c r="B62" s="818"/>
      <c r="C62" s="1159"/>
      <c r="D62" s="237"/>
      <c r="E62" s="237"/>
      <c r="F62" s="237"/>
      <c r="G62" s="237"/>
      <c r="H62" s="757"/>
      <c r="I62" s="171"/>
      <c r="J62" s="171"/>
      <c r="K62" s="171"/>
      <c r="L62" s="1"/>
    </row>
    <row r="63" spans="1:12" ht="26.25" hidden="1" customHeight="1" outlineLevel="1">
      <c r="A63" s="1227"/>
      <c r="B63" s="818"/>
      <c r="C63" s="1159"/>
      <c r="D63" s="237"/>
      <c r="E63" s="237"/>
      <c r="F63" s="237"/>
      <c r="G63" s="237"/>
      <c r="H63" s="757"/>
      <c r="I63" s="101"/>
      <c r="J63" s="101"/>
      <c r="K63" s="101"/>
      <c r="L63" s="1"/>
    </row>
    <row r="64" spans="1:12" ht="26.25" hidden="1" customHeight="1" outlineLevel="1">
      <c r="A64" s="1227"/>
      <c r="B64" s="818"/>
      <c r="C64" s="1159"/>
      <c r="D64" s="237"/>
      <c r="E64" s="237"/>
      <c r="F64" s="237"/>
      <c r="G64" s="237"/>
      <c r="H64" s="757"/>
      <c r="I64" s="170"/>
      <c r="J64" s="170"/>
      <c r="K64" s="170"/>
      <c r="L64" s="1"/>
    </row>
    <row r="65" spans="1:12" ht="26.25" hidden="1" customHeight="1" outlineLevel="1" thickBot="1">
      <c r="A65" s="1228"/>
      <c r="B65" s="1210"/>
      <c r="C65" s="1154"/>
      <c r="D65" s="238"/>
      <c r="E65" s="238"/>
      <c r="F65" s="238"/>
      <c r="G65" s="238"/>
      <c r="H65" s="758"/>
      <c r="I65" s="169"/>
      <c r="J65" s="169"/>
      <c r="K65" s="169"/>
      <c r="L65" s="1"/>
    </row>
    <row r="66" spans="1:12" ht="26.25" hidden="1" customHeight="1" outlineLevel="1">
      <c r="A66" s="1226" t="s">
        <v>3055</v>
      </c>
      <c r="B66" s="1229"/>
      <c r="C66" s="1164"/>
      <c r="D66" s="235"/>
      <c r="E66" s="235"/>
      <c r="F66" s="235"/>
      <c r="G66" s="235"/>
      <c r="H66" s="756" t="s">
        <v>885</v>
      </c>
      <c r="I66" s="168"/>
      <c r="J66" s="168"/>
      <c r="K66" s="168"/>
      <c r="L66" s="1"/>
    </row>
    <row r="67" spans="1:12" ht="26.25" hidden="1" customHeight="1" outlineLevel="1">
      <c r="A67" s="1227"/>
      <c r="B67" s="818"/>
      <c r="C67" s="1159"/>
      <c r="D67" s="237"/>
      <c r="E67" s="237"/>
      <c r="F67" s="237"/>
      <c r="G67" s="237"/>
      <c r="H67" s="757"/>
      <c r="I67" s="168"/>
      <c r="J67" s="168"/>
      <c r="K67" s="168"/>
      <c r="L67" s="1"/>
    </row>
    <row r="68" spans="1:12" ht="26.25" hidden="1" customHeight="1" outlineLevel="1">
      <c r="A68" s="1227"/>
      <c r="B68" s="818"/>
      <c r="C68" s="1159"/>
      <c r="D68" s="237"/>
      <c r="E68" s="237"/>
      <c r="F68" s="237"/>
      <c r="G68" s="237"/>
      <c r="H68" s="757"/>
      <c r="I68" s="168"/>
      <c r="J68" s="168"/>
      <c r="K68" s="168"/>
      <c r="L68" s="1"/>
    </row>
    <row r="69" spans="1:12" ht="26.25" hidden="1" customHeight="1" outlineLevel="1">
      <c r="A69" s="1227"/>
      <c r="B69" s="818"/>
      <c r="C69" s="1159"/>
      <c r="D69" s="237"/>
      <c r="E69" s="237"/>
      <c r="F69" s="237"/>
      <c r="G69" s="237"/>
      <c r="H69" s="757"/>
      <c r="I69" s="168"/>
      <c r="J69" s="168"/>
      <c r="K69" s="168"/>
      <c r="L69" s="1"/>
    </row>
    <row r="70" spans="1:12" ht="26.25" hidden="1" customHeight="1" outlineLevel="1">
      <c r="A70" s="1227"/>
      <c r="B70" s="818"/>
      <c r="C70" s="1159"/>
      <c r="D70" s="237"/>
      <c r="E70" s="237"/>
      <c r="F70" s="237"/>
      <c r="G70" s="237"/>
      <c r="H70" s="757"/>
      <c r="I70" s="168"/>
      <c r="J70" s="168"/>
      <c r="K70" s="168"/>
      <c r="L70" s="1"/>
    </row>
    <row r="71" spans="1:12" ht="26.25" hidden="1" customHeight="1" outlineLevel="1" thickBot="1">
      <c r="A71" s="1228"/>
      <c r="B71" s="1210"/>
      <c r="C71" s="1154"/>
      <c r="D71" s="238"/>
      <c r="E71" s="238"/>
      <c r="F71" s="238"/>
      <c r="G71" s="238"/>
      <c r="H71" s="758"/>
      <c r="I71" s="168"/>
      <c r="J71" s="168"/>
      <c r="K71" s="168"/>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4" sqref="A4:U6"/>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762" t="s">
        <v>3088</v>
      </c>
      <c r="B1" s="763"/>
      <c r="C1" s="367"/>
      <c r="D1" s="367"/>
      <c r="E1" s="367"/>
      <c r="F1" s="367"/>
      <c r="G1" s="368"/>
    </row>
    <row r="2" spans="1:7" s="205" customFormat="1" ht="30.75" customHeight="1">
      <c r="A2" s="1241" t="s">
        <v>897</v>
      </c>
      <c r="B2" s="1242"/>
      <c r="C2" s="1242"/>
      <c r="D2" s="1242"/>
      <c r="E2" s="1242"/>
      <c r="F2" s="1242"/>
      <c r="G2" s="1243"/>
    </row>
    <row r="3" spans="1:7" ht="15.75" thickBot="1">
      <c r="A3" s="732"/>
      <c r="B3" s="733"/>
      <c r="C3" s="733"/>
      <c r="D3" s="733"/>
      <c r="E3" s="733"/>
      <c r="F3" s="733"/>
      <c r="G3" s="766"/>
    </row>
    <row r="4" spans="1:7" ht="15" customHeight="1">
      <c r="A4" s="767" t="s">
        <v>891</v>
      </c>
      <c r="B4" s="768"/>
      <c r="C4" s="768"/>
      <c r="D4" s="768"/>
      <c r="E4" s="111"/>
      <c r="F4" s="111"/>
      <c r="G4" s="771" t="s">
        <v>3124</v>
      </c>
    </row>
    <row r="5" spans="1:7" ht="27.75" customHeight="1" thickBot="1">
      <c r="A5" s="769"/>
      <c r="B5" s="770"/>
      <c r="C5" s="770"/>
      <c r="D5" s="770"/>
      <c r="E5" s="110"/>
      <c r="F5" s="110"/>
      <c r="G5" s="772"/>
    </row>
    <row r="6" spans="1:7" ht="15.75" thickBot="1">
      <c r="A6" s="773" t="s">
        <v>3191</v>
      </c>
      <c r="B6" s="774"/>
      <c r="C6" s="774"/>
      <c r="D6" s="379">
        <f>Obsah!C33</f>
        <v>0</v>
      </c>
      <c r="E6" s="173"/>
      <c r="F6" s="173"/>
      <c r="G6" s="172"/>
    </row>
    <row r="7" spans="1:7" s="88" customFormat="1" ht="30" customHeight="1" thickBot="1">
      <c r="A7" s="1239" t="s">
        <v>3137</v>
      </c>
      <c r="B7" s="1240"/>
      <c r="C7" s="1240"/>
      <c r="D7" s="1240"/>
      <c r="E7" s="1240"/>
      <c r="F7" s="1240"/>
      <c r="G7" s="206" t="s">
        <v>72</v>
      </c>
    </row>
    <row r="8" spans="1:7" ht="54" customHeight="1">
      <c r="A8" s="1244" t="s">
        <v>896</v>
      </c>
      <c r="B8" s="1245"/>
      <c r="C8" s="1245"/>
      <c r="D8" s="1245"/>
      <c r="E8" s="1245"/>
      <c r="F8" s="1245"/>
      <c r="G8" s="1246"/>
    </row>
    <row r="9" spans="1:7" ht="26.25" customHeight="1">
      <c r="A9" s="1233" t="s">
        <v>895</v>
      </c>
      <c r="B9" s="1234"/>
      <c r="C9" s="1234"/>
      <c r="D9" s="1234"/>
      <c r="E9" s="1234"/>
      <c r="F9" s="1234"/>
      <c r="G9" s="1235"/>
    </row>
    <row r="10" spans="1:7" ht="75.75" customHeight="1">
      <c r="A10" s="1233" t="s">
        <v>3139</v>
      </c>
      <c r="B10" s="1234"/>
      <c r="C10" s="1234"/>
      <c r="D10" s="1234"/>
      <c r="E10" s="1234"/>
      <c r="F10" s="1234"/>
      <c r="G10" s="1235"/>
    </row>
    <row r="11" spans="1:7" ht="54" customHeight="1">
      <c r="A11" s="1233" t="s">
        <v>894</v>
      </c>
      <c r="B11" s="1234"/>
      <c r="C11" s="1234"/>
      <c r="D11" s="1234"/>
      <c r="E11" s="1234"/>
      <c r="F11" s="1234"/>
      <c r="G11" s="1235"/>
    </row>
    <row r="12" spans="1:7" ht="28.5" customHeight="1">
      <c r="A12" s="1233" t="s">
        <v>893</v>
      </c>
      <c r="B12" s="1234"/>
      <c r="C12" s="1234"/>
      <c r="D12" s="1234"/>
      <c r="E12" s="1234"/>
      <c r="F12" s="1234"/>
      <c r="G12" s="1235"/>
    </row>
    <row r="13" spans="1:7" ht="49.5" customHeight="1">
      <c r="A13" s="1233" t="s">
        <v>3138</v>
      </c>
      <c r="B13" s="1234"/>
      <c r="C13" s="1234"/>
      <c r="D13" s="1234"/>
      <c r="E13" s="1234"/>
      <c r="F13" s="1234"/>
      <c r="G13" s="1235"/>
    </row>
    <row r="14" spans="1:7" ht="30" customHeight="1">
      <c r="A14" s="1233" t="s">
        <v>3140</v>
      </c>
      <c r="B14" s="1234"/>
      <c r="C14" s="1234"/>
      <c r="D14" s="1234"/>
      <c r="E14" s="1234"/>
      <c r="F14" s="1234"/>
      <c r="G14" s="1235"/>
    </row>
    <row r="15" spans="1:7" ht="24.75" customHeight="1" thickBot="1">
      <c r="A15" s="1236" t="s">
        <v>892</v>
      </c>
      <c r="B15" s="1237"/>
      <c r="C15" s="1237"/>
      <c r="D15" s="1237"/>
      <c r="E15" s="1237"/>
      <c r="F15" s="1237"/>
      <c r="G15" s="123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A4" sqref="A4:U6"/>
    </sheetView>
  </sheetViews>
  <sheetFormatPr defaultRowHeight="15"/>
  <cols>
    <col min="1" max="1" width="19.85546875" customWidth="1"/>
    <col min="2" max="2" width="40.85546875" customWidth="1"/>
    <col min="3" max="6" width="13.85546875" customWidth="1"/>
    <col min="7" max="7" width="14.85546875" customWidth="1"/>
  </cols>
  <sheetData>
    <row r="1" spans="1:7">
      <c r="A1" s="762" t="s">
        <v>3087</v>
      </c>
      <c r="B1" s="763"/>
      <c r="C1" s="367"/>
      <c r="D1" s="367"/>
      <c r="E1" s="373"/>
      <c r="F1" s="373"/>
      <c r="G1" s="374"/>
    </row>
    <row r="2" spans="1:7">
      <c r="A2" s="413" t="s">
        <v>3141</v>
      </c>
      <c r="B2" s="363"/>
      <c r="C2" s="364"/>
      <c r="D2" s="364"/>
      <c r="E2" s="427"/>
      <c r="F2" s="427"/>
      <c r="G2" s="428"/>
    </row>
    <row r="3" spans="1:7" ht="15.75" thickBot="1">
      <c r="A3" s="999"/>
      <c r="B3" s="1000"/>
      <c r="C3" s="1000"/>
      <c r="D3" s="1000"/>
      <c r="E3" s="1"/>
      <c r="F3" s="1"/>
      <c r="G3" s="415"/>
    </row>
    <row r="4" spans="1:7" ht="15" customHeight="1">
      <c r="A4" s="767" t="s">
        <v>891</v>
      </c>
      <c r="B4" s="768"/>
      <c r="C4" s="768"/>
      <c r="D4" s="111"/>
      <c r="E4" s="111"/>
      <c r="F4" s="111"/>
      <c r="G4" s="771" t="s">
        <v>3124</v>
      </c>
    </row>
    <row r="5" spans="1:7" ht="24.75" customHeight="1" thickBot="1">
      <c r="A5" s="769"/>
      <c r="B5" s="770"/>
      <c r="C5" s="770"/>
      <c r="D5" s="110"/>
      <c r="E5" s="110"/>
      <c r="F5" s="110"/>
      <c r="G5" s="772"/>
    </row>
    <row r="6" spans="1:7" ht="15.75" thickBot="1">
      <c r="A6" s="1032" t="s">
        <v>3191</v>
      </c>
      <c r="B6" s="1033"/>
      <c r="C6" s="379">
        <f>Obsah!C33</f>
        <v>0</v>
      </c>
      <c r="D6" s="336"/>
      <c r="E6" s="336"/>
      <c r="F6" s="336"/>
      <c r="G6" s="47"/>
    </row>
    <row r="7" spans="1:7" s="183" customFormat="1" ht="30" customHeight="1" thickBot="1">
      <c r="A7" s="1247" t="s">
        <v>3142</v>
      </c>
      <c r="B7" s="1248"/>
      <c r="C7" s="1248"/>
      <c r="D7" s="1248"/>
      <c r="E7" s="1248"/>
      <c r="F7" s="1249"/>
      <c r="G7" s="218" t="s">
        <v>69</v>
      </c>
    </row>
    <row r="8" spans="1:7" s="183" customFormat="1" ht="39" customHeight="1">
      <c r="A8" s="1257" t="s">
        <v>3177</v>
      </c>
      <c r="B8" s="1260"/>
      <c r="C8" s="429" t="s">
        <v>110</v>
      </c>
      <c r="D8" s="429" t="s">
        <v>109</v>
      </c>
      <c r="E8" s="429" t="s">
        <v>108</v>
      </c>
      <c r="F8" s="429" t="s">
        <v>107</v>
      </c>
      <c r="G8" s="337"/>
    </row>
    <row r="9" spans="1:7" s="183" customFormat="1" ht="26.25" customHeight="1">
      <c r="A9" s="1258"/>
      <c r="B9" s="1261"/>
      <c r="C9" s="335" t="s">
        <v>106</v>
      </c>
      <c r="D9" s="335" t="s">
        <v>106</v>
      </c>
      <c r="E9" s="335" t="s">
        <v>106</v>
      </c>
      <c r="F9" s="335" t="s">
        <v>106</v>
      </c>
      <c r="G9" s="338"/>
    </row>
    <row r="10" spans="1:7" ht="30" customHeight="1">
      <c r="A10" s="1258"/>
      <c r="B10" s="333" t="s">
        <v>904</v>
      </c>
      <c r="C10" s="332"/>
      <c r="D10" s="332"/>
      <c r="E10" s="332"/>
      <c r="F10" s="332"/>
      <c r="G10" s="1254" t="s">
        <v>3148</v>
      </c>
    </row>
    <row r="11" spans="1:7" ht="30" customHeight="1">
      <c r="A11" s="1258"/>
      <c r="B11" s="334" t="s">
        <v>925</v>
      </c>
      <c r="C11" s="176"/>
      <c r="D11" s="176"/>
      <c r="E11" s="176"/>
      <c r="F11" s="176"/>
      <c r="G11" s="1254"/>
    </row>
    <row r="12" spans="1:7">
      <c r="A12" s="1258"/>
      <c r="B12" s="334" t="s">
        <v>924</v>
      </c>
      <c r="C12" s="176"/>
      <c r="D12" s="176"/>
      <c r="E12" s="176"/>
      <c r="F12" s="176"/>
      <c r="G12" s="1254"/>
    </row>
    <row r="13" spans="1:7" ht="26.25" customHeight="1">
      <c r="A13" s="1258"/>
      <c r="B13" s="334" t="s">
        <v>923</v>
      </c>
      <c r="C13" s="176"/>
      <c r="D13" s="176"/>
      <c r="E13" s="176"/>
      <c r="F13" s="176"/>
      <c r="G13" s="1254"/>
    </row>
    <row r="14" spans="1:7">
      <c r="A14" s="1258"/>
      <c r="B14" s="334" t="s">
        <v>922</v>
      </c>
      <c r="C14" s="176"/>
      <c r="D14" s="176"/>
      <c r="E14" s="176"/>
      <c r="F14" s="176"/>
      <c r="G14" s="1254"/>
    </row>
    <row r="15" spans="1:7">
      <c r="A15" s="1258"/>
      <c r="B15" s="334" t="s">
        <v>903</v>
      </c>
      <c r="C15" s="176"/>
      <c r="D15" s="176"/>
      <c r="E15" s="176"/>
      <c r="F15" s="176"/>
      <c r="G15" s="1254"/>
    </row>
    <row r="16" spans="1:7">
      <c r="A16" s="1258"/>
      <c r="B16" s="334" t="s">
        <v>902</v>
      </c>
      <c r="C16" s="176"/>
      <c r="D16" s="176"/>
      <c r="E16" s="176"/>
      <c r="F16" s="176"/>
      <c r="G16" s="1254"/>
    </row>
    <row r="17" spans="1:7">
      <c r="A17" s="1258"/>
      <c r="B17" s="334" t="s">
        <v>901</v>
      </c>
      <c r="C17" s="176"/>
      <c r="D17" s="176"/>
      <c r="E17" s="176"/>
      <c r="F17" s="176"/>
      <c r="G17" s="1254"/>
    </row>
    <row r="18" spans="1:7">
      <c r="A18" s="1258"/>
      <c r="B18" s="334" t="s">
        <v>921</v>
      </c>
      <c r="C18" s="176"/>
      <c r="D18" s="176"/>
      <c r="E18" s="176"/>
      <c r="F18" s="176"/>
      <c r="G18" s="1254"/>
    </row>
    <row r="19" spans="1:7">
      <c r="A19" s="1258"/>
      <c r="B19" s="334" t="s">
        <v>920</v>
      </c>
      <c r="C19" s="176"/>
      <c r="D19" s="176"/>
      <c r="E19" s="176"/>
      <c r="F19" s="176"/>
      <c r="G19" s="1254"/>
    </row>
    <row r="20" spans="1:7" ht="25.5">
      <c r="A20" s="1258"/>
      <c r="B20" s="334" t="s">
        <v>919</v>
      </c>
      <c r="C20" s="176"/>
      <c r="D20" s="176"/>
      <c r="E20" s="176"/>
      <c r="F20" s="176"/>
      <c r="G20" s="1254"/>
    </row>
    <row r="21" spans="1:7">
      <c r="A21" s="1258"/>
      <c r="B21" s="334" t="s">
        <v>918</v>
      </c>
      <c r="C21" s="176"/>
      <c r="D21" s="176"/>
      <c r="E21" s="176"/>
      <c r="F21" s="176"/>
      <c r="G21" s="1254"/>
    </row>
    <row r="22" spans="1:7">
      <c r="A22" s="1258"/>
      <c r="B22" s="334" t="s">
        <v>899</v>
      </c>
      <c r="C22" s="176"/>
      <c r="D22" s="176"/>
      <c r="E22" s="176"/>
      <c r="F22" s="176"/>
      <c r="G22" s="1254"/>
    </row>
    <row r="23" spans="1:7" ht="25.5">
      <c r="A23" s="1258"/>
      <c r="B23" s="334" t="s">
        <v>917</v>
      </c>
      <c r="C23" s="176"/>
      <c r="D23" s="176"/>
      <c r="E23" s="176"/>
      <c r="F23" s="176"/>
      <c r="G23" s="1254"/>
    </row>
    <row r="24" spans="1:7" ht="25.5">
      <c r="A24" s="1258"/>
      <c r="B24" s="334" t="s">
        <v>916</v>
      </c>
      <c r="C24" s="176"/>
      <c r="D24" s="176"/>
      <c r="E24" s="176"/>
      <c r="F24" s="176"/>
      <c r="G24" s="1254"/>
    </row>
    <row r="25" spans="1:7">
      <c r="A25" s="1258"/>
      <c r="B25" s="334" t="s">
        <v>900</v>
      </c>
      <c r="C25" s="176"/>
      <c r="D25" s="176"/>
      <c r="E25" s="176"/>
      <c r="F25" s="176"/>
      <c r="G25" s="1254"/>
    </row>
    <row r="26" spans="1:7" ht="15.75" thickBot="1">
      <c r="A26" s="1259"/>
      <c r="B26" s="339" t="s">
        <v>915</v>
      </c>
      <c r="C26" s="174"/>
      <c r="D26" s="174"/>
      <c r="E26" s="174"/>
      <c r="F26" s="174"/>
      <c r="G26" s="1255"/>
    </row>
    <row r="27" spans="1:7">
      <c r="A27" s="1250" t="s">
        <v>3104</v>
      </c>
      <c r="B27" s="182" t="s">
        <v>914</v>
      </c>
      <c r="C27" s="319"/>
      <c r="D27" s="319"/>
      <c r="E27" s="319"/>
      <c r="F27" s="319"/>
      <c r="G27" s="1253" t="s">
        <v>3147</v>
      </c>
    </row>
    <row r="28" spans="1:7" ht="45.75" customHeight="1">
      <c r="A28" s="1251"/>
      <c r="B28" s="181" t="s">
        <v>3143</v>
      </c>
      <c r="C28" s="176"/>
      <c r="D28" s="176"/>
      <c r="E28" s="176"/>
      <c r="F28" s="176"/>
      <c r="G28" s="1254"/>
    </row>
    <row r="29" spans="1:7">
      <c r="A29" s="1251"/>
      <c r="B29" s="181" t="s">
        <v>912</v>
      </c>
      <c r="C29" s="176"/>
      <c r="D29" s="176"/>
      <c r="E29" s="176"/>
      <c r="F29" s="176"/>
      <c r="G29" s="1254"/>
    </row>
    <row r="30" spans="1:7">
      <c r="A30" s="1251"/>
      <c r="B30" s="181" t="s">
        <v>911</v>
      </c>
      <c r="C30" s="176"/>
      <c r="D30" s="176"/>
      <c r="E30" s="176"/>
      <c r="F30" s="176"/>
      <c r="G30" s="1254"/>
    </row>
    <row r="31" spans="1:7" ht="15.75" thickBot="1">
      <c r="A31" s="1256"/>
      <c r="B31" s="180" t="s">
        <v>910</v>
      </c>
      <c r="C31" s="179"/>
      <c r="D31" s="179"/>
      <c r="E31" s="179"/>
      <c r="F31" s="179"/>
      <c r="G31" s="1254"/>
    </row>
    <row r="32" spans="1:7" ht="25.5">
      <c r="A32" s="1257" t="s">
        <v>3146</v>
      </c>
      <c r="B32" s="360" t="s">
        <v>3144</v>
      </c>
      <c r="C32" s="331"/>
      <c r="D32" s="331"/>
      <c r="E32" s="331"/>
      <c r="F32" s="331"/>
      <c r="G32" s="1253" t="s">
        <v>3149</v>
      </c>
    </row>
    <row r="33" spans="1:7" ht="25.5">
      <c r="A33" s="1258"/>
      <c r="B33" s="180" t="s">
        <v>907</v>
      </c>
      <c r="C33" s="179"/>
      <c r="D33" s="179"/>
      <c r="E33" s="179"/>
      <c r="F33" s="179"/>
      <c r="G33" s="1254"/>
    </row>
    <row r="34" spans="1:7" ht="45" customHeight="1" thickBot="1">
      <c r="A34" s="1259"/>
      <c r="B34" s="340" t="s">
        <v>3145</v>
      </c>
      <c r="C34" s="174"/>
      <c r="D34" s="174"/>
      <c r="E34" s="174"/>
      <c r="F34" s="174"/>
      <c r="G34" s="1255"/>
    </row>
    <row r="35" spans="1:7" ht="30" customHeight="1">
      <c r="A35" s="1250" t="s">
        <v>905</v>
      </c>
      <c r="B35" s="178" t="s">
        <v>904</v>
      </c>
      <c r="C35" s="319"/>
      <c r="D35" s="319"/>
      <c r="E35" s="319"/>
      <c r="F35" s="319"/>
      <c r="G35" s="1253" t="s">
        <v>3150</v>
      </c>
    </row>
    <row r="36" spans="1:7">
      <c r="A36" s="1251"/>
      <c r="B36" s="177" t="s">
        <v>903</v>
      </c>
      <c r="C36" s="176"/>
      <c r="D36" s="176"/>
      <c r="E36" s="176"/>
      <c r="F36" s="176"/>
      <c r="G36" s="1254"/>
    </row>
    <row r="37" spans="1:7">
      <c r="A37" s="1251"/>
      <c r="B37" s="177" t="s">
        <v>902</v>
      </c>
      <c r="C37" s="176"/>
      <c r="D37" s="176"/>
      <c r="E37" s="176"/>
      <c r="F37" s="176"/>
      <c r="G37" s="1254"/>
    </row>
    <row r="38" spans="1:7">
      <c r="A38" s="1251"/>
      <c r="B38" s="177" t="s">
        <v>901</v>
      </c>
      <c r="C38" s="176"/>
      <c r="D38" s="176"/>
      <c r="E38" s="176"/>
      <c r="F38" s="176"/>
      <c r="G38" s="1254"/>
    </row>
    <row r="39" spans="1:7">
      <c r="A39" s="1251"/>
      <c r="B39" s="177" t="s">
        <v>900</v>
      </c>
      <c r="C39" s="176"/>
      <c r="D39" s="176"/>
      <c r="E39" s="176"/>
      <c r="F39" s="176"/>
      <c r="G39" s="1254"/>
    </row>
    <row r="40" spans="1:7">
      <c r="A40" s="1251"/>
      <c r="B40" s="177" t="s">
        <v>899</v>
      </c>
      <c r="C40" s="176"/>
      <c r="D40" s="176"/>
      <c r="E40" s="176"/>
      <c r="F40" s="176"/>
      <c r="G40" s="1254"/>
    </row>
    <row r="41" spans="1:7" ht="133.5" customHeight="1" thickBot="1">
      <c r="A41" s="1252"/>
      <c r="B41" s="175" t="s">
        <v>898</v>
      </c>
      <c r="C41" s="174"/>
      <c r="D41" s="174"/>
      <c r="E41" s="174"/>
      <c r="F41" s="174"/>
      <c r="G41" s="1255"/>
    </row>
    <row r="42" spans="1:7">
      <c r="A42" s="344"/>
      <c r="B42" s="344"/>
      <c r="C42" s="344"/>
      <c r="D42" s="344"/>
      <c r="E42" s="344"/>
      <c r="F42" s="344"/>
      <c r="G42" s="344"/>
    </row>
    <row r="43" spans="1:7">
      <c r="A43" s="344"/>
      <c r="B43" s="344"/>
      <c r="C43" s="344"/>
      <c r="D43" s="344"/>
      <c r="E43" s="344"/>
      <c r="F43" s="344"/>
      <c r="G43" s="344"/>
    </row>
    <row r="44" spans="1:7">
      <c r="A44" s="344"/>
      <c r="B44" s="344"/>
      <c r="C44" s="344"/>
      <c r="D44" s="344"/>
      <c r="E44" s="344"/>
      <c r="F44" s="344"/>
      <c r="G44" s="344"/>
    </row>
    <row r="45" spans="1:7">
      <c r="A45" s="344"/>
      <c r="B45" s="344"/>
      <c r="C45" s="344"/>
      <c r="D45" s="344"/>
      <c r="E45" s="344"/>
      <c r="F45" s="344"/>
      <c r="G45" s="344"/>
    </row>
    <row r="46" spans="1:7">
      <c r="A46" s="344"/>
      <c r="B46" s="344"/>
      <c r="C46" s="344"/>
      <c r="D46" s="344"/>
      <c r="E46" s="344"/>
      <c r="F46" s="344"/>
      <c r="G46" s="344"/>
    </row>
    <row r="47" spans="1:7">
      <c r="A47" s="344"/>
      <c r="B47" s="344"/>
      <c r="C47" s="344"/>
      <c r="D47" s="344"/>
      <c r="E47" s="344"/>
      <c r="F47" s="344"/>
      <c r="G47" s="344"/>
    </row>
    <row r="48" spans="1:7">
      <c r="A48" s="344"/>
      <c r="B48" s="344"/>
      <c r="C48" s="344"/>
      <c r="D48" s="344"/>
      <c r="E48" s="344"/>
      <c r="F48" s="344"/>
      <c r="G48" s="344"/>
    </row>
    <row r="49" spans="1:7">
      <c r="A49" s="344"/>
      <c r="B49" s="344"/>
      <c r="C49" s="344"/>
      <c r="D49" s="344"/>
      <c r="E49" s="344"/>
      <c r="F49" s="344"/>
      <c r="G49" s="344"/>
    </row>
    <row r="50" spans="1:7">
      <c r="A50" s="344"/>
      <c r="B50" s="344"/>
      <c r="C50" s="344"/>
      <c r="D50" s="344"/>
      <c r="E50" s="344"/>
      <c r="F50" s="344"/>
      <c r="G50" s="344"/>
    </row>
    <row r="51" spans="1:7">
      <c r="A51" s="344"/>
      <c r="B51" s="344"/>
      <c r="C51" s="344"/>
      <c r="D51" s="344"/>
      <c r="E51" s="344"/>
      <c r="F51" s="344"/>
      <c r="G51" s="344"/>
    </row>
    <row r="52" spans="1:7">
      <c r="A52" s="344"/>
      <c r="B52" s="344"/>
      <c r="C52" s="344"/>
      <c r="D52" s="344"/>
      <c r="E52" s="344"/>
      <c r="F52" s="344"/>
      <c r="G52" s="344"/>
    </row>
    <row r="53" spans="1:7">
      <c r="A53" s="344"/>
      <c r="B53" s="344"/>
      <c r="C53" s="344"/>
      <c r="D53" s="344"/>
      <c r="E53" s="344"/>
      <c r="F53" s="344"/>
      <c r="G53" s="344"/>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A4" sqref="A4:U6"/>
    </sheetView>
  </sheetViews>
  <sheetFormatPr defaultRowHeight="15"/>
  <cols>
    <col min="1" max="1" width="37.5703125" customWidth="1"/>
    <col min="2" max="9" width="9.5703125" customWidth="1"/>
    <col min="10" max="10" width="14.28515625" customWidth="1"/>
    <col min="13" max="13" width="22.28515625" customWidth="1"/>
  </cols>
  <sheetData>
    <row r="1" spans="1:21">
      <c r="A1" s="366" t="s">
        <v>3086</v>
      </c>
      <c r="B1" s="367"/>
      <c r="C1" s="367"/>
      <c r="D1" s="367"/>
      <c r="E1" s="367"/>
      <c r="F1" s="367"/>
      <c r="G1" s="367"/>
      <c r="H1" s="367"/>
      <c r="I1" s="367"/>
      <c r="J1" s="368"/>
    </row>
    <row r="2" spans="1:21" ht="15.75" thickBot="1">
      <c r="A2" s="369" t="s">
        <v>847</v>
      </c>
      <c r="B2" s="370"/>
      <c r="C2" s="370"/>
      <c r="D2" s="370"/>
      <c r="E2" s="370"/>
      <c r="F2" s="370"/>
      <c r="G2" s="370"/>
      <c r="H2" s="370"/>
      <c r="I2" s="370"/>
      <c r="J2" s="371"/>
    </row>
    <row r="3" spans="1:21" ht="15.75" thickBot="1">
      <c r="A3" s="1262"/>
      <c r="B3" s="1263"/>
      <c r="C3" s="1263"/>
      <c r="D3" s="1263"/>
      <c r="E3" s="1263"/>
      <c r="F3" s="1263"/>
      <c r="G3" s="1263"/>
      <c r="H3" s="1263"/>
      <c r="I3" s="1263"/>
      <c r="J3" s="1264"/>
    </row>
    <row r="4" spans="1:21" ht="15" customHeight="1">
      <c r="A4" s="767" t="s">
        <v>847</v>
      </c>
      <c r="B4" s="768"/>
      <c r="C4" s="768"/>
      <c r="D4" s="768"/>
      <c r="E4" s="768"/>
      <c r="F4" s="768"/>
      <c r="G4" s="768"/>
      <c r="H4" s="768"/>
      <c r="I4" s="951"/>
      <c r="J4" s="771" t="s">
        <v>3124</v>
      </c>
    </row>
    <row r="5" spans="1:21" ht="20.100000000000001" customHeight="1">
      <c r="A5" s="877"/>
      <c r="B5" s="878"/>
      <c r="C5" s="878"/>
      <c r="D5" s="878"/>
      <c r="E5" s="878"/>
      <c r="F5" s="878"/>
      <c r="G5" s="878"/>
      <c r="H5" s="878"/>
      <c r="I5" s="952"/>
      <c r="J5" s="1265"/>
    </row>
    <row r="6" spans="1:21" ht="20.100000000000001" customHeight="1" thickBot="1">
      <c r="A6" s="769"/>
      <c r="B6" s="770"/>
      <c r="C6" s="770"/>
      <c r="D6" s="770"/>
      <c r="E6" s="770"/>
      <c r="F6" s="770"/>
      <c r="G6" s="770"/>
      <c r="H6" s="770"/>
      <c r="I6" s="1273"/>
      <c r="J6" s="772"/>
    </row>
    <row r="7" spans="1:21" ht="15.75" thickBot="1">
      <c r="A7" s="404" t="s">
        <v>3191</v>
      </c>
      <c r="B7" s="1274">
        <f>Obsah!C33</f>
        <v>0</v>
      </c>
      <c r="C7" s="1275"/>
      <c r="D7" s="84"/>
      <c r="E7" s="84"/>
      <c r="F7" s="84"/>
      <c r="G7" s="84"/>
      <c r="H7" s="84"/>
      <c r="I7" s="84"/>
      <c r="J7" s="187"/>
    </row>
    <row r="8" spans="1:21" ht="43.5" customHeight="1">
      <c r="A8" s="977" t="s">
        <v>977</v>
      </c>
      <c r="B8" s="1268" t="s">
        <v>110</v>
      </c>
      <c r="C8" s="1002"/>
      <c r="D8" s="995" t="s">
        <v>109</v>
      </c>
      <c r="E8" s="1269"/>
      <c r="F8" s="1266" t="s">
        <v>108</v>
      </c>
      <c r="G8" s="1267"/>
      <c r="H8" s="1266" t="s">
        <v>107</v>
      </c>
      <c r="I8" s="1267"/>
      <c r="J8" s="1007" t="s">
        <v>926</v>
      </c>
    </row>
    <row r="9" spans="1:21" ht="15.75" thickBot="1">
      <c r="A9" s="1270"/>
      <c r="B9" s="1271" t="s">
        <v>106</v>
      </c>
      <c r="C9" s="1005"/>
      <c r="D9" s="1271" t="s">
        <v>106</v>
      </c>
      <c r="E9" s="1272"/>
      <c r="F9" s="1271" t="s">
        <v>106</v>
      </c>
      <c r="G9" s="1005"/>
      <c r="H9" s="1271" t="s">
        <v>106</v>
      </c>
      <c r="I9" s="1005"/>
      <c r="J9" s="1008"/>
      <c r="K9" s="2"/>
      <c r="L9" s="2"/>
      <c r="M9" s="2"/>
      <c r="N9" s="2"/>
      <c r="O9" s="2"/>
      <c r="P9" s="2"/>
      <c r="Q9" s="2"/>
      <c r="R9" s="2"/>
      <c r="S9" s="2"/>
      <c r="T9" s="2"/>
    </row>
    <row r="10" spans="1:21" ht="26.25" thickBot="1">
      <c r="A10" s="980"/>
      <c r="B10" s="67" t="s">
        <v>117</v>
      </c>
      <c r="C10" s="65" t="s">
        <v>116</v>
      </c>
      <c r="D10" s="400" t="s">
        <v>117</v>
      </c>
      <c r="E10" s="403" t="s">
        <v>116</v>
      </c>
      <c r="F10" s="402" t="s">
        <v>117</v>
      </c>
      <c r="G10" s="401" t="s">
        <v>116</v>
      </c>
      <c r="H10" s="402" t="s">
        <v>117</v>
      </c>
      <c r="I10" s="401" t="s">
        <v>116</v>
      </c>
      <c r="J10" s="1009"/>
      <c r="K10" s="186"/>
      <c r="L10" s="186"/>
      <c r="M10" s="186"/>
      <c r="N10" s="186"/>
      <c r="O10" s="186"/>
      <c r="P10" s="186"/>
      <c r="Q10" s="186"/>
      <c r="R10" s="186"/>
      <c r="S10" s="186"/>
      <c r="T10" s="186"/>
      <c r="U10" s="186"/>
    </row>
    <row r="11" spans="1:21" ht="20.25" customHeight="1">
      <c r="A11" s="59" t="s">
        <v>115</v>
      </c>
      <c r="B11" s="62"/>
      <c r="C11" s="63"/>
      <c r="D11" s="61"/>
      <c r="E11" s="64"/>
      <c r="F11" s="62"/>
      <c r="G11" s="63"/>
      <c r="H11" s="62"/>
      <c r="I11" s="227"/>
      <c r="J11" s="1009"/>
      <c r="K11" s="186"/>
      <c r="L11" s="186"/>
      <c r="M11" s="186"/>
      <c r="N11" s="186"/>
      <c r="O11" s="186"/>
      <c r="P11" s="186"/>
      <c r="Q11" s="186"/>
      <c r="R11" s="186"/>
      <c r="S11" s="186"/>
      <c r="T11" s="186"/>
      <c r="U11" s="186"/>
    </row>
    <row r="12" spans="1:21" ht="28.5" customHeight="1">
      <c r="A12" s="59" t="s">
        <v>114</v>
      </c>
      <c r="B12" s="56"/>
      <c r="C12" s="54"/>
      <c r="D12" s="55"/>
      <c r="E12" s="57"/>
      <c r="F12" s="56"/>
      <c r="G12" s="54"/>
      <c r="H12" s="56"/>
      <c r="I12" s="54"/>
      <c r="J12" s="1009"/>
      <c r="K12" s="186"/>
      <c r="L12" s="186"/>
      <c r="M12" s="186"/>
      <c r="N12" s="186"/>
      <c r="O12" s="186"/>
      <c r="P12" s="186"/>
      <c r="Q12" s="186"/>
      <c r="R12" s="186"/>
      <c r="S12" s="186"/>
      <c r="T12" s="186"/>
      <c r="U12" s="186"/>
    </row>
    <row r="13" spans="1:21" ht="29.25" customHeight="1">
      <c r="A13" s="59" t="s">
        <v>113</v>
      </c>
      <c r="B13" s="56"/>
      <c r="C13" s="54"/>
      <c r="D13" s="55"/>
      <c r="E13" s="57"/>
      <c r="F13" s="56"/>
      <c r="G13" s="54"/>
      <c r="H13" s="56"/>
      <c r="I13" s="54"/>
      <c r="J13" s="1009"/>
      <c r="K13" s="186"/>
      <c r="L13" s="186"/>
      <c r="M13" s="186"/>
      <c r="N13" s="186"/>
      <c r="O13" s="186"/>
      <c r="P13" s="186"/>
      <c r="Q13" s="186"/>
      <c r="R13" s="186"/>
      <c r="S13" s="186"/>
      <c r="T13" s="186"/>
      <c r="U13" s="186"/>
    </row>
    <row r="14" spans="1:21" ht="21" customHeight="1" thickBot="1">
      <c r="A14" s="53" t="s">
        <v>112</v>
      </c>
      <c r="B14" s="50"/>
      <c r="C14" s="48"/>
      <c r="D14" s="49"/>
      <c r="E14" s="51"/>
      <c r="F14" s="50"/>
      <c r="G14" s="48"/>
      <c r="H14" s="50"/>
      <c r="I14" s="48"/>
      <c r="J14" s="1010"/>
      <c r="K14" s="186"/>
      <c r="L14" s="186"/>
      <c r="M14" s="186"/>
      <c r="N14" s="186"/>
      <c r="O14" s="186"/>
      <c r="P14" s="186"/>
      <c r="Q14" s="186"/>
      <c r="R14" s="186"/>
      <c r="S14" s="186"/>
      <c r="T14" s="186"/>
      <c r="U14" s="186"/>
    </row>
    <row r="15" spans="1:21" ht="15" customHeight="1">
      <c r="A15" s="185"/>
      <c r="B15" s="185"/>
      <c r="C15" s="185"/>
      <c r="D15" s="185"/>
      <c r="E15" s="185"/>
      <c r="F15" s="185"/>
      <c r="G15" s="185"/>
      <c r="H15" s="185"/>
      <c r="I15" s="185"/>
      <c r="J15" s="184"/>
      <c r="K15" s="186"/>
      <c r="L15" s="186"/>
      <c r="M15" s="186"/>
      <c r="N15" s="186"/>
      <c r="O15" s="186"/>
      <c r="P15" s="186"/>
      <c r="Q15" s="186"/>
      <c r="R15" s="186"/>
      <c r="S15" s="186"/>
      <c r="T15" s="186"/>
      <c r="U15" s="186"/>
    </row>
    <row r="16" spans="1:21" ht="12" customHeight="1">
      <c r="A16" s="185"/>
      <c r="B16" s="185"/>
      <c r="C16" s="185"/>
      <c r="D16" s="185"/>
      <c r="E16" s="185"/>
      <c r="F16" s="185"/>
      <c r="G16" s="185"/>
      <c r="H16" s="185"/>
      <c r="I16" s="185"/>
      <c r="J16" s="184"/>
      <c r="K16" s="186"/>
      <c r="L16" s="186"/>
      <c r="M16" s="186"/>
      <c r="N16" s="186"/>
      <c r="O16" s="186"/>
      <c r="P16" s="186"/>
      <c r="Q16" s="186"/>
      <c r="R16" s="186"/>
      <c r="S16" s="186"/>
      <c r="T16" s="186"/>
      <c r="U16" s="186"/>
    </row>
    <row r="17" spans="1:21" ht="15" customHeight="1">
      <c r="A17" s="185"/>
      <c r="B17" s="185"/>
      <c r="C17" s="185"/>
      <c r="D17" s="185"/>
      <c r="E17" s="185"/>
      <c r="F17" s="185"/>
      <c r="G17" s="185"/>
      <c r="H17" s="185"/>
      <c r="I17" s="185"/>
      <c r="J17" s="184"/>
      <c r="K17" s="186"/>
      <c r="L17" s="186"/>
      <c r="M17" s="186"/>
      <c r="N17" s="186"/>
      <c r="O17" s="186"/>
      <c r="P17" s="186"/>
      <c r="Q17" s="186"/>
      <c r="R17" s="186"/>
      <c r="S17" s="186"/>
      <c r="T17" s="186"/>
      <c r="U17" s="186"/>
    </row>
    <row r="18" spans="1:21" ht="15" customHeight="1">
      <c r="A18" s="185"/>
      <c r="B18" s="185"/>
      <c r="C18" s="185"/>
      <c r="D18" s="185"/>
      <c r="E18" s="185"/>
      <c r="F18" s="185"/>
      <c r="G18" s="185"/>
      <c r="H18" s="185"/>
      <c r="I18" s="185"/>
      <c r="J18" s="184"/>
      <c r="K18" s="186"/>
      <c r="L18" s="186"/>
      <c r="M18" s="186"/>
      <c r="N18" s="186"/>
      <c r="O18" s="186"/>
      <c r="P18" s="186"/>
      <c r="Q18" s="186"/>
      <c r="R18" s="186"/>
      <c r="S18" s="186"/>
      <c r="T18" s="186"/>
      <c r="U18" s="186"/>
    </row>
    <row r="19" spans="1:21" ht="15" customHeight="1">
      <c r="A19" s="185"/>
      <c r="B19" s="185"/>
      <c r="C19" s="185"/>
      <c r="D19" s="185"/>
      <c r="E19" s="185"/>
      <c r="F19" s="185"/>
      <c r="G19" s="185"/>
      <c r="H19" s="185"/>
      <c r="I19" s="185"/>
      <c r="J19" s="184"/>
      <c r="K19" s="2"/>
      <c r="L19" s="186"/>
      <c r="M19" s="186"/>
      <c r="N19" s="186"/>
      <c r="O19" s="186"/>
      <c r="P19" s="2"/>
      <c r="Q19" s="2"/>
      <c r="R19" s="2"/>
      <c r="S19" s="2"/>
      <c r="T19" s="2"/>
    </row>
    <row r="20" spans="1:21" ht="15" customHeight="1">
      <c r="A20" s="185"/>
      <c r="B20" s="185"/>
      <c r="C20" s="185"/>
      <c r="D20" s="185"/>
      <c r="E20" s="185"/>
      <c r="F20" s="185"/>
      <c r="G20" s="185"/>
      <c r="H20" s="185"/>
      <c r="I20" s="185"/>
      <c r="J20" s="184"/>
      <c r="K20" s="2"/>
      <c r="L20" s="186"/>
      <c r="M20" s="186"/>
      <c r="N20" s="186"/>
      <c r="O20" s="186"/>
      <c r="P20" s="2"/>
      <c r="Q20" s="2"/>
      <c r="R20" s="2"/>
      <c r="S20" s="2"/>
      <c r="T20" s="2"/>
    </row>
    <row r="21" spans="1:21" ht="15" customHeight="1">
      <c r="A21" s="185"/>
      <c r="B21" s="185"/>
      <c r="C21" s="185"/>
      <c r="D21" s="185"/>
      <c r="E21" s="185"/>
      <c r="F21" s="185"/>
      <c r="G21" s="185"/>
      <c r="H21" s="185"/>
      <c r="I21" s="185"/>
      <c r="J21" s="184"/>
      <c r="K21" s="2"/>
      <c r="L21" s="186"/>
      <c r="M21" s="186"/>
      <c r="N21" s="186"/>
      <c r="O21" s="186"/>
      <c r="P21" s="2"/>
      <c r="Q21" s="2"/>
      <c r="R21" s="2"/>
      <c r="S21" s="2"/>
      <c r="T21" s="2"/>
    </row>
    <row r="22" spans="1:21" ht="15" customHeight="1">
      <c r="A22" s="185"/>
      <c r="B22" s="185"/>
      <c r="C22" s="185"/>
      <c r="D22" s="185"/>
      <c r="E22" s="185"/>
      <c r="F22" s="185"/>
      <c r="G22" s="185"/>
      <c r="H22" s="185"/>
      <c r="I22" s="185"/>
      <c r="J22" s="184"/>
      <c r="K22" s="2"/>
      <c r="L22" s="186"/>
      <c r="M22" s="186"/>
      <c r="N22" s="186"/>
      <c r="O22" s="186"/>
      <c r="P22" s="2"/>
      <c r="Q22" s="2"/>
      <c r="R22" s="2"/>
      <c r="S22" s="2"/>
      <c r="T22" s="2"/>
    </row>
    <row r="23" spans="1:21" ht="15" customHeight="1">
      <c r="A23" s="185"/>
      <c r="B23" s="185"/>
      <c r="C23" s="185"/>
      <c r="D23" s="185"/>
      <c r="E23" s="185"/>
      <c r="F23" s="185"/>
      <c r="G23" s="185"/>
      <c r="H23" s="185"/>
      <c r="I23" s="185"/>
      <c r="J23" s="184"/>
      <c r="K23" s="2"/>
      <c r="L23" s="186"/>
      <c r="M23" s="186"/>
      <c r="N23" s="186"/>
      <c r="O23" s="186"/>
      <c r="P23" s="2"/>
      <c r="Q23" s="2"/>
      <c r="R23" s="2"/>
      <c r="S23" s="2"/>
      <c r="T23" s="2"/>
    </row>
    <row r="24" spans="1:21" ht="15" customHeight="1">
      <c r="A24" s="185"/>
      <c r="B24" s="185"/>
      <c r="C24" s="185"/>
      <c r="D24" s="185"/>
      <c r="E24" s="185"/>
      <c r="F24" s="185"/>
      <c r="G24" s="185"/>
      <c r="H24" s="185"/>
      <c r="I24" s="185"/>
      <c r="J24" s="184"/>
      <c r="K24" s="2"/>
      <c r="L24" s="186"/>
      <c r="M24" s="186"/>
      <c r="N24" s="186"/>
      <c r="O24" s="186"/>
      <c r="P24" s="2"/>
      <c r="Q24" s="2"/>
      <c r="R24" s="2"/>
      <c r="S24" s="2"/>
      <c r="T24" s="2"/>
    </row>
    <row r="25" spans="1:21">
      <c r="A25" s="185"/>
      <c r="B25" s="185"/>
      <c r="C25" s="185"/>
      <c r="D25" s="185"/>
      <c r="E25" s="185"/>
      <c r="F25" s="185"/>
      <c r="G25" s="185"/>
      <c r="H25" s="185"/>
      <c r="I25" s="185"/>
      <c r="J25" s="184"/>
      <c r="K25" s="2"/>
      <c r="L25" s="186"/>
      <c r="M25" s="186"/>
      <c r="N25" s="186"/>
      <c r="O25" s="186"/>
      <c r="P25" s="2"/>
      <c r="Q25" s="2"/>
      <c r="R25" s="2"/>
      <c r="S25" s="2"/>
      <c r="T25" s="2"/>
    </row>
    <row r="26" spans="1:21" ht="15" customHeight="1">
      <c r="A26" s="185"/>
      <c r="B26" s="185"/>
      <c r="C26" s="185"/>
      <c r="D26" s="185"/>
      <c r="E26" s="185"/>
      <c r="F26" s="185"/>
      <c r="G26" s="185"/>
      <c r="H26" s="185"/>
      <c r="I26" s="185"/>
      <c r="J26" s="184"/>
      <c r="L26" s="186"/>
      <c r="M26" s="186"/>
      <c r="N26" s="186"/>
      <c r="O26" s="186"/>
    </row>
    <row r="27" spans="1:21">
      <c r="A27" s="185"/>
      <c r="B27" s="185"/>
      <c r="C27" s="185"/>
      <c r="D27" s="185"/>
      <c r="E27" s="185"/>
      <c r="F27" s="185"/>
      <c r="G27" s="185"/>
      <c r="H27" s="185"/>
      <c r="I27" s="185"/>
      <c r="J27" s="184"/>
    </row>
    <row r="28" spans="1:21">
      <c r="A28" s="185"/>
      <c r="B28" s="185"/>
      <c r="C28" s="185"/>
      <c r="D28" s="185"/>
      <c r="E28" s="185"/>
      <c r="F28" s="185"/>
      <c r="G28" s="185"/>
      <c r="H28" s="185"/>
      <c r="I28" s="185"/>
      <c r="J28" s="184"/>
    </row>
    <row r="29" spans="1:21">
      <c r="A29" s="185"/>
      <c r="B29" s="185"/>
      <c r="C29" s="185"/>
      <c r="D29" s="185"/>
      <c r="E29" s="185"/>
      <c r="F29" s="185"/>
      <c r="G29" s="185"/>
      <c r="H29" s="185"/>
      <c r="I29" s="185"/>
      <c r="J29" s="184"/>
    </row>
    <row r="30" spans="1:21">
      <c r="A30" s="185"/>
      <c r="B30" s="185"/>
      <c r="C30" s="185"/>
      <c r="D30" s="185"/>
      <c r="E30" s="185"/>
      <c r="F30" s="185"/>
      <c r="G30" s="185"/>
      <c r="H30" s="185"/>
      <c r="I30" s="185"/>
      <c r="J30" s="184"/>
    </row>
    <row r="31" spans="1:21">
      <c r="A31" s="185"/>
      <c r="B31" s="185"/>
      <c r="C31" s="185"/>
      <c r="D31" s="185"/>
      <c r="E31" s="185"/>
      <c r="F31" s="185"/>
      <c r="G31" s="185"/>
      <c r="H31" s="185"/>
      <c r="I31" s="185"/>
      <c r="J31" s="184"/>
    </row>
    <row r="32" spans="1:21">
      <c r="A32" s="185"/>
      <c r="B32" s="185"/>
      <c r="C32" s="185"/>
      <c r="D32" s="185"/>
      <c r="E32" s="185"/>
      <c r="F32" s="185"/>
      <c r="G32" s="185"/>
      <c r="H32" s="185"/>
      <c r="I32" s="185"/>
      <c r="J32" s="184"/>
    </row>
    <row r="33" spans="1:10">
      <c r="A33" s="185"/>
      <c r="B33" s="185"/>
      <c r="C33" s="185"/>
      <c r="D33" s="185"/>
      <c r="E33" s="185"/>
      <c r="F33" s="185"/>
      <c r="G33" s="185"/>
      <c r="H33" s="185"/>
      <c r="I33" s="185"/>
      <c r="J33" s="184"/>
    </row>
    <row r="34" spans="1:10">
      <c r="A34" s="185"/>
      <c r="B34" s="185"/>
      <c r="C34" s="185"/>
      <c r="D34" s="185"/>
      <c r="E34" s="185"/>
      <c r="F34" s="185"/>
      <c r="G34" s="185"/>
      <c r="H34" s="185"/>
      <c r="I34" s="185"/>
      <c r="J34" s="184"/>
    </row>
    <row r="35" spans="1:10">
      <c r="A35" s="185"/>
      <c r="B35" s="185"/>
      <c r="C35" s="185"/>
      <c r="D35" s="185"/>
      <c r="E35" s="185"/>
      <c r="F35" s="185"/>
      <c r="G35" s="185"/>
      <c r="H35" s="185"/>
      <c r="I35" s="185"/>
      <c r="J35" s="184"/>
    </row>
    <row r="36" spans="1:10">
      <c r="A36" s="185"/>
      <c r="B36" s="185"/>
      <c r="C36" s="185"/>
      <c r="D36" s="185"/>
      <c r="E36" s="185"/>
      <c r="F36" s="185"/>
      <c r="G36" s="185"/>
      <c r="H36" s="185"/>
      <c r="I36" s="185"/>
      <c r="J36" s="184"/>
    </row>
    <row r="37" spans="1:10">
      <c r="A37" s="185"/>
      <c r="B37" s="185"/>
      <c r="C37" s="185"/>
      <c r="D37" s="185"/>
      <c r="E37" s="185"/>
      <c r="F37" s="185"/>
      <c r="G37" s="185"/>
      <c r="H37" s="185"/>
      <c r="I37" s="185"/>
      <c r="J37" s="184"/>
    </row>
    <row r="38" spans="1:10">
      <c r="A38" s="185"/>
      <c r="B38" s="185"/>
      <c r="C38" s="185"/>
      <c r="D38" s="185"/>
      <c r="E38" s="185"/>
      <c r="F38" s="185"/>
      <c r="G38" s="185"/>
      <c r="H38" s="185"/>
      <c r="I38" s="185"/>
      <c r="J38" s="184"/>
    </row>
    <row r="39" spans="1:10" ht="15" customHeight="1">
      <c r="A39" s="185"/>
      <c r="B39" s="185"/>
      <c r="C39" s="185"/>
      <c r="D39" s="185"/>
      <c r="E39" s="185"/>
      <c r="F39" s="185"/>
      <c r="G39" s="185"/>
      <c r="H39" s="185"/>
      <c r="I39" s="185"/>
      <c r="J39" s="184"/>
    </row>
    <row r="40" spans="1:10">
      <c r="A40" s="185"/>
      <c r="B40" s="185"/>
      <c r="C40" s="185"/>
      <c r="D40" s="185"/>
      <c r="E40" s="185"/>
      <c r="F40" s="185"/>
      <c r="G40" s="185"/>
      <c r="H40" s="185"/>
      <c r="I40" s="185"/>
      <c r="J40" s="184"/>
    </row>
    <row r="41" spans="1:10">
      <c r="A41" s="185"/>
      <c r="B41" s="185"/>
      <c r="C41" s="185"/>
      <c r="D41" s="185"/>
      <c r="E41" s="185"/>
      <c r="F41" s="185"/>
      <c r="G41" s="185"/>
      <c r="H41" s="185"/>
      <c r="I41" s="185"/>
      <c r="J41" s="184"/>
    </row>
    <row r="42" spans="1:10">
      <c r="A42" s="185"/>
      <c r="B42" s="185"/>
      <c r="C42" s="185"/>
      <c r="D42" s="185"/>
      <c r="E42" s="185"/>
      <c r="F42" s="185"/>
      <c r="G42" s="185"/>
      <c r="H42" s="185"/>
      <c r="I42" s="185"/>
      <c r="J42" s="184"/>
    </row>
    <row r="43" spans="1:10">
      <c r="A43" s="185"/>
      <c r="B43" s="185"/>
      <c r="C43" s="185"/>
      <c r="D43" s="185"/>
      <c r="E43" s="185"/>
      <c r="F43" s="185"/>
      <c r="G43" s="185"/>
      <c r="H43" s="185"/>
      <c r="I43" s="185"/>
      <c r="J43" s="184"/>
    </row>
    <row r="44" spans="1:10" ht="15" customHeight="1">
      <c r="A44" s="185"/>
      <c r="B44" s="185"/>
      <c r="C44" s="185"/>
      <c r="D44" s="185"/>
      <c r="E44" s="185"/>
      <c r="F44" s="185"/>
      <c r="G44" s="185"/>
      <c r="H44" s="185"/>
      <c r="I44" s="185"/>
      <c r="J44" s="184"/>
    </row>
    <row r="45" spans="1:10">
      <c r="A45" s="185"/>
      <c r="B45" s="185"/>
      <c r="C45" s="185"/>
      <c r="D45" s="185"/>
      <c r="E45" s="185"/>
      <c r="F45" s="185"/>
      <c r="G45" s="185"/>
      <c r="H45" s="185"/>
      <c r="I45" s="185"/>
      <c r="J45" s="184"/>
    </row>
    <row r="46" spans="1:10">
      <c r="A46" s="185"/>
      <c r="B46" s="185"/>
      <c r="C46" s="185"/>
      <c r="D46" s="185"/>
      <c r="E46" s="185"/>
      <c r="F46" s="185"/>
      <c r="G46" s="185"/>
      <c r="H46" s="185"/>
      <c r="I46" s="185"/>
      <c r="J46" s="184"/>
    </row>
    <row r="47" spans="1:10">
      <c r="A47" s="185"/>
      <c r="B47" s="185"/>
      <c r="C47" s="185"/>
      <c r="D47" s="185"/>
      <c r="E47" s="185"/>
      <c r="F47" s="185"/>
      <c r="G47" s="185"/>
      <c r="H47" s="185"/>
      <c r="I47" s="185"/>
      <c r="J47" s="184"/>
    </row>
    <row r="48" spans="1:10">
      <c r="A48" s="185"/>
      <c r="B48" s="185"/>
      <c r="C48" s="185"/>
      <c r="D48" s="185"/>
      <c r="E48" s="185"/>
      <c r="F48" s="185"/>
      <c r="G48" s="185"/>
      <c r="H48" s="185"/>
      <c r="I48" s="185"/>
      <c r="J48" s="184"/>
    </row>
    <row r="49" spans="1:10" ht="15" customHeight="1">
      <c r="A49" s="185"/>
      <c r="B49" s="185"/>
      <c r="C49" s="185"/>
      <c r="D49" s="185"/>
      <c r="E49" s="185"/>
      <c r="F49" s="185"/>
      <c r="G49" s="185"/>
      <c r="H49" s="185"/>
      <c r="I49" s="185"/>
      <c r="J49" s="184"/>
    </row>
    <row r="50" spans="1:10">
      <c r="A50" s="185"/>
      <c r="B50" s="185"/>
      <c r="C50" s="185"/>
      <c r="D50" s="185"/>
      <c r="E50" s="185"/>
      <c r="F50" s="185"/>
      <c r="G50" s="185"/>
      <c r="H50" s="185"/>
      <c r="I50" s="185"/>
      <c r="J50" s="184"/>
    </row>
    <row r="51" spans="1:10">
      <c r="A51" s="185"/>
      <c r="B51" s="185"/>
      <c r="C51" s="185"/>
      <c r="D51" s="185"/>
      <c r="E51" s="185"/>
      <c r="F51" s="185"/>
      <c r="G51" s="185"/>
      <c r="H51" s="185"/>
      <c r="I51" s="185"/>
      <c r="J51" s="184"/>
    </row>
    <row r="52" spans="1:10">
      <c r="A52" s="185"/>
      <c r="B52" s="185"/>
      <c r="C52" s="185"/>
      <c r="D52" s="185"/>
      <c r="E52" s="185"/>
      <c r="F52" s="185"/>
      <c r="G52" s="185"/>
      <c r="H52" s="185"/>
      <c r="I52" s="185"/>
      <c r="J52" s="184"/>
    </row>
    <row r="53" spans="1:10">
      <c r="A53" s="185"/>
      <c r="B53" s="185"/>
      <c r="C53" s="185"/>
      <c r="D53" s="185"/>
      <c r="E53" s="185"/>
      <c r="F53" s="185"/>
      <c r="G53" s="185"/>
      <c r="H53" s="185"/>
      <c r="I53" s="185"/>
      <c r="J53" s="184"/>
    </row>
    <row r="54" spans="1:10">
      <c r="A54" s="185"/>
      <c r="B54" s="185"/>
      <c r="C54" s="185"/>
      <c r="D54" s="185"/>
      <c r="E54" s="185"/>
      <c r="F54" s="185"/>
      <c r="G54" s="185"/>
      <c r="H54" s="185"/>
      <c r="I54" s="185"/>
      <c r="J54" s="184"/>
    </row>
    <row r="55" spans="1:10">
      <c r="A55" s="185"/>
      <c r="B55" s="185"/>
      <c r="C55" s="185"/>
      <c r="D55" s="185"/>
      <c r="E55" s="185"/>
      <c r="F55" s="185"/>
      <c r="G55" s="185"/>
      <c r="H55" s="185"/>
      <c r="I55" s="185"/>
      <c r="J55" s="184"/>
    </row>
    <row r="56" spans="1:10">
      <c r="A56" s="185"/>
      <c r="B56" s="185"/>
      <c r="C56" s="185"/>
      <c r="D56" s="185"/>
      <c r="E56" s="185"/>
      <c r="F56" s="185"/>
      <c r="G56" s="185"/>
      <c r="H56" s="185"/>
      <c r="I56" s="185"/>
      <c r="J56" s="184"/>
    </row>
    <row r="57" spans="1:10" ht="15" customHeight="1">
      <c r="A57" s="185"/>
      <c r="B57" s="185"/>
      <c r="C57" s="185"/>
      <c r="D57" s="185"/>
      <c r="E57" s="185"/>
      <c r="F57" s="185"/>
      <c r="G57" s="185"/>
      <c r="H57" s="185"/>
      <c r="I57" s="185"/>
      <c r="J57" s="184"/>
    </row>
    <row r="58" spans="1:10" ht="15" customHeight="1">
      <c r="A58" s="185"/>
      <c r="B58" s="185"/>
      <c r="C58" s="185"/>
      <c r="D58" s="185"/>
      <c r="E58" s="185"/>
      <c r="F58" s="185"/>
      <c r="G58" s="185"/>
      <c r="H58" s="185"/>
      <c r="I58" s="185"/>
      <c r="J58" s="184"/>
    </row>
    <row r="59" spans="1:10">
      <c r="A59" s="185"/>
      <c r="B59" s="185"/>
      <c r="C59" s="185"/>
      <c r="D59" s="185"/>
      <c r="E59" s="185"/>
      <c r="F59" s="185"/>
      <c r="G59" s="185"/>
      <c r="H59" s="185"/>
      <c r="I59" s="185"/>
      <c r="J59" s="184"/>
    </row>
    <row r="60" spans="1:10" ht="15" customHeight="1">
      <c r="A60" s="185"/>
      <c r="B60" s="185"/>
      <c r="C60" s="185"/>
      <c r="D60" s="185"/>
      <c r="E60" s="185"/>
      <c r="F60" s="185"/>
      <c r="G60" s="185"/>
      <c r="H60" s="185"/>
      <c r="I60" s="185"/>
      <c r="J60" s="184"/>
    </row>
    <row r="61" spans="1:10" ht="15" customHeight="1">
      <c r="A61" s="185"/>
      <c r="B61" s="185"/>
      <c r="C61" s="185"/>
      <c r="D61" s="185"/>
      <c r="E61" s="185"/>
      <c r="F61" s="185"/>
      <c r="G61" s="185"/>
      <c r="H61" s="185"/>
      <c r="I61" s="185"/>
      <c r="J61" s="184"/>
    </row>
    <row r="62" spans="1:10" ht="15" customHeight="1">
      <c r="A62" s="185"/>
      <c r="B62" s="185"/>
      <c r="C62" s="185"/>
      <c r="D62" s="185"/>
      <c r="E62" s="185"/>
      <c r="F62" s="185"/>
      <c r="G62" s="185"/>
      <c r="H62" s="185"/>
      <c r="I62" s="185"/>
      <c r="J62" s="184"/>
    </row>
    <row r="63" spans="1:10" ht="15" customHeight="1">
      <c r="A63" s="185"/>
      <c r="B63" s="185"/>
      <c r="C63" s="185"/>
      <c r="D63" s="185"/>
      <c r="E63" s="185"/>
      <c r="F63" s="185"/>
      <c r="G63" s="185"/>
      <c r="H63" s="185"/>
      <c r="I63" s="185"/>
      <c r="J63" s="184"/>
    </row>
    <row r="64" spans="1:10">
      <c r="A64" s="185"/>
      <c r="B64" s="185"/>
      <c r="C64" s="185"/>
      <c r="D64" s="185"/>
      <c r="E64" s="185"/>
      <c r="F64" s="185"/>
      <c r="G64" s="185"/>
      <c r="H64" s="185"/>
      <c r="I64" s="185"/>
      <c r="J64" s="184"/>
    </row>
    <row r="65" spans="1:10">
      <c r="A65" s="185"/>
      <c r="B65" s="185"/>
      <c r="C65" s="185"/>
      <c r="D65" s="185"/>
      <c r="E65" s="185"/>
      <c r="F65" s="185"/>
      <c r="G65" s="185"/>
      <c r="H65" s="185"/>
      <c r="I65" s="185"/>
      <c r="J65" s="184"/>
    </row>
    <row r="66" spans="1:10">
      <c r="A66" s="185"/>
      <c r="B66" s="185"/>
      <c r="C66" s="185"/>
      <c r="D66" s="185"/>
      <c r="E66" s="185"/>
      <c r="F66" s="185"/>
      <c r="G66" s="185"/>
      <c r="H66" s="185"/>
      <c r="I66" s="185"/>
      <c r="J66" s="184"/>
    </row>
    <row r="67" spans="1:10">
      <c r="A67" s="185"/>
      <c r="B67" s="185"/>
      <c r="C67" s="185"/>
      <c r="D67" s="185"/>
      <c r="E67" s="185"/>
      <c r="F67" s="185"/>
      <c r="G67" s="185"/>
      <c r="H67" s="185"/>
      <c r="I67" s="185"/>
      <c r="J67" s="184"/>
    </row>
    <row r="68" spans="1:10">
      <c r="A68" s="185"/>
      <c r="B68" s="185"/>
      <c r="C68" s="185"/>
      <c r="D68" s="185"/>
      <c r="E68" s="185"/>
      <c r="F68" s="185"/>
      <c r="G68" s="185"/>
      <c r="H68" s="185"/>
      <c r="I68" s="185"/>
      <c r="J68" s="184"/>
    </row>
    <row r="69" spans="1:10" ht="15" customHeight="1">
      <c r="A69" s="185"/>
      <c r="B69" s="185"/>
      <c r="C69" s="185"/>
      <c r="D69" s="185"/>
      <c r="E69" s="185"/>
      <c r="F69" s="185"/>
      <c r="G69" s="185"/>
      <c r="H69" s="185"/>
      <c r="I69" s="185"/>
      <c r="J69" s="184"/>
    </row>
    <row r="70" spans="1:10">
      <c r="A70" s="185"/>
      <c r="B70" s="185"/>
      <c r="C70" s="185"/>
      <c r="D70" s="185"/>
      <c r="E70" s="185"/>
      <c r="F70" s="185"/>
      <c r="G70" s="185"/>
      <c r="H70" s="185"/>
      <c r="I70" s="185"/>
      <c r="J70" s="184"/>
    </row>
    <row r="71" spans="1:10">
      <c r="A71" s="185"/>
      <c r="B71" s="185"/>
      <c r="C71" s="185"/>
      <c r="D71" s="185"/>
      <c r="E71" s="185"/>
      <c r="F71" s="185"/>
      <c r="G71" s="185"/>
      <c r="H71" s="185"/>
      <c r="I71" s="185"/>
      <c r="J71" s="184"/>
    </row>
    <row r="72" spans="1:10">
      <c r="A72" s="185"/>
      <c r="B72" s="185"/>
      <c r="C72" s="185"/>
      <c r="D72" s="185"/>
      <c r="E72" s="185"/>
      <c r="F72" s="185"/>
      <c r="G72" s="185"/>
      <c r="H72" s="185"/>
      <c r="I72" s="185"/>
      <c r="J72" s="184"/>
    </row>
    <row r="73" spans="1:10">
      <c r="A73" s="185"/>
      <c r="B73" s="185"/>
      <c r="C73" s="185"/>
      <c r="D73" s="185"/>
      <c r="E73" s="185"/>
      <c r="F73" s="185"/>
      <c r="G73" s="185"/>
      <c r="H73" s="185"/>
      <c r="I73" s="185"/>
      <c r="J73" s="184"/>
    </row>
    <row r="74" spans="1:10" ht="15" customHeight="1">
      <c r="A74" s="185"/>
      <c r="B74" s="185"/>
      <c r="C74" s="185"/>
      <c r="D74" s="185"/>
      <c r="E74" s="185"/>
      <c r="F74" s="185"/>
      <c r="G74" s="185"/>
      <c r="H74" s="185"/>
      <c r="I74" s="185"/>
      <c r="J74" s="184"/>
    </row>
    <row r="75" spans="1:10">
      <c r="A75" s="185"/>
      <c r="B75" s="185"/>
      <c r="C75" s="185"/>
      <c r="D75" s="185"/>
      <c r="E75" s="185"/>
      <c r="F75" s="185"/>
      <c r="G75" s="185"/>
      <c r="H75" s="185"/>
      <c r="I75" s="185"/>
      <c r="J75" s="184"/>
    </row>
    <row r="76" spans="1:10">
      <c r="A76" s="185"/>
      <c r="B76" s="185"/>
      <c r="C76" s="185"/>
      <c r="D76" s="185"/>
      <c r="E76" s="185"/>
      <c r="F76" s="185"/>
      <c r="G76" s="185"/>
      <c r="H76" s="185"/>
      <c r="I76" s="185"/>
      <c r="J76" s="184"/>
    </row>
    <row r="77" spans="1:10">
      <c r="A77" s="185"/>
      <c r="B77" s="185"/>
      <c r="C77" s="185"/>
      <c r="D77" s="185"/>
      <c r="E77" s="185"/>
      <c r="F77" s="185"/>
      <c r="G77" s="185"/>
      <c r="H77" s="185"/>
      <c r="I77" s="185"/>
      <c r="J77" s="184"/>
    </row>
    <row r="78" spans="1:10">
      <c r="A78" s="185"/>
      <c r="B78" s="185"/>
      <c r="C78" s="185"/>
      <c r="D78" s="185"/>
      <c r="E78" s="185"/>
      <c r="F78" s="185"/>
      <c r="G78" s="185"/>
      <c r="H78" s="185"/>
      <c r="I78" s="185"/>
      <c r="J78" s="184"/>
    </row>
    <row r="79" spans="1:10" ht="15" customHeight="1">
      <c r="A79" s="185"/>
      <c r="B79" s="185"/>
      <c r="C79" s="185"/>
      <c r="D79" s="185"/>
      <c r="E79" s="185"/>
      <c r="F79" s="185"/>
      <c r="G79" s="185"/>
      <c r="H79" s="185"/>
      <c r="I79" s="185"/>
      <c r="J79" s="184"/>
    </row>
    <row r="80" spans="1:10">
      <c r="A80" s="185"/>
      <c r="B80" s="185"/>
      <c r="C80" s="185"/>
      <c r="D80" s="185"/>
      <c r="E80" s="185"/>
      <c r="F80" s="185"/>
      <c r="G80" s="185"/>
      <c r="H80" s="185"/>
      <c r="I80" s="185"/>
      <c r="J80" s="184"/>
    </row>
    <row r="81" spans="1:10">
      <c r="A81" s="185"/>
      <c r="B81" s="185"/>
      <c r="C81" s="185"/>
      <c r="D81" s="185"/>
      <c r="E81" s="185"/>
      <c r="F81" s="185"/>
      <c r="G81" s="185"/>
      <c r="H81" s="185"/>
      <c r="I81" s="185"/>
      <c r="J81" s="184"/>
    </row>
    <row r="82" spans="1:10">
      <c r="A82" s="185"/>
      <c r="B82" s="185"/>
      <c r="C82" s="185"/>
      <c r="D82" s="185"/>
      <c r="E82" s="185"/>
      <c r="F82" s="185"/>
      <c r="G82" s="185"/>
      <c r="H82" s="185"/>
      <c r="I82" s="185"/>
      <c r="J82" s="184"/>
    </row>
    <row r="83" spans="1:10">
      <c r="A83" s="185"/>
      <c r="B83" s="185"/>
      <c r="C83" s="185"/>
      <c r="D83" s="185"/>
      <c r="E83" s="185"/>
      <c r="F83" s="185"/>
      <c r="G83" s="185"/>
      <c r="H83" s="185"/>
      <c r="I83" s="185"/>
      <c r="J83" s="184"/>
    </row>
    <row r="84" spans="1:10">
      <c r="A84" s="185"/>
      <c r="B84" s="185"/>
      <c r="C84" s="185"/>
      <c r="D84" s="185"/>
      <c r="E84" s="185"/>
      <c r="F84" s="185"/>
      <c r="G84" s="185"/>
      <c r="H84" s="185"/>
      <c r="I84" s="185"/>
      <c r="J84" s="184"/>
    </row>
    <row r="85" spans="1:10">
      <c r="A85" s="185"/>
      <c r="B85" s="185"/>
      <c r="C85" s="185"/>
      <c r="D85" s="185"/>
      <c r="E85" s="185"/>
      <c r="F85" s="185"/>
      <c r="G85" s="185"/>
      <c r="H85" s="185"/>
      <c r="I85" s="185"/>
      <c r="J85" s="184"/>
    </row>
    <row r="86" spans="1:10">
      <c r="A86" s="185"/>
      <c r="B86" s="185"/>
      <c r="C86" s="185"/>
      <c r="D86" s="185"/>
      <c r="E86" s="185"/>
      <c r="F86" s="185"/>
      <c r="G86" s="185"/>
      <c r="H86" s="185"/>
      <c r="I86" s="185"/>
      <c r="J86" s="184"/>
    </row>
    <row r="87" spans="1:10">
      <c r="A87" s="185"/>
      <c r="B87" s="185"/>
      <c r="C87" s="185"/>
      <c r="D87" s="185"/>
      <c r="E87" s="185"/>
      <c r="F87" s="185"/>
      <c r="G87" s="185"/>
      <c r="H87" s="185"/>
      <c r="I87" s="185"/>
      <c r="J87" s="184"/>
    </row>
    <row r="88" spans="1:10">
      <c r="J88" s="183"/>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election activeCell="A4" sqref="A4:U6"/>
    </sheetView>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66" t="s">
        <v>3085</v>
      </c>
      <c r="B1" s="372"/>
      <c r="C1" s="367"/>
      <c r="D1" s="367"/>
      <c r="E1" s="367"/>
      <c r="F1" s="367"/>
      <c r="G1" s="367"/>
      <c r="H1" s="373"/>
      <c r="I1" s="373"/>
      <c r="J1" s="373"/>
      <c r="K1" s="373"/>
      <c r="L1" s="373"/>
      <c r="M1" s="373"/>
      <c r="N1" s="373"/>
      <c r="O1" s="373"/>
      <c r="P1" s="373"/>
      <c r="Q1" s="373"/>
      <c r="R1" s="373"/>
      <c r="S1" s="373"/>
      <c r="T1" s="373"/>
      <c r="U1" s="373"/>
      <c r="V1" s="374"/>
      <c r="W1" s="373"/>
      <c r="X1" s="373"/>
      <c r="Y1" s="373"/>
      <c r="Z1" s="374"/>
    </row>
    <row r="2" spans="1:26" ht="15" customHeight="1" thickBot="1">
      <c r="A2" s="1294" t="s">
        <v>846</v>
      </c>
      <c r="B2" s="1295"/>
      <c r="C2" s="1295"/>
      <c r="D2" s="1295"/>
      <c r="E2" s="1295"/>
      <c r="F2" s="1295"/>
      <c r="G2" s="1295"/>
      <c r="H2" s="375"/>
      <c r="I2" s="375"/>
      <c r="J2" s="375"/>
      <c r="K2" s="375"/>
      <c r="L2" s="375"/>
      <c r="M2" s="375"/>
      <c r="N2" s="375"/>
      <c r="O2" s="375"/>
      <c r="P2" s="375"/>
      <c r="Q2" s="375"/>
      <c r="R2" s="375"/>
      <c r="S2" s="375"/>
      <c r="T2" s="375"/>
      <c r="U2" s="375"/>
      <c r="V2" s="376"/>
      <c r="W2" s="375"/>
      <c r="X2" s="375"/>
      <c r="Y2" s="375"/>
      <c r="Z2" s="376"/>
    </row>
    <row r="3" spans="1:26" ht="15" customHeight="1" thickBot="1">
      <c r="A3" s="1296"/>
      <c r="B3" s="1297"/>
      <c r="C3" s="1297"/>
      <c r="D3" s="1297"/>
      <c r="E3" s="1297"/>
      <c r="F3" s="1297"/>
      <c r="G3" s="1297"/>
      <c r="H3" s="1"/>
      <c r="I3" s="1"/>
      <c r="J3" s="1"/>
      <c r="K3" s="1"/>
      <c r="L3" s="1"/>
      <c r="M3" s="1"/>
      <c r="N3" s="1"/>
      <c r="O3" s="1"/>
      <c r="P3" s="1"/>
      <c r="Q3" s="1"/>
      <c r="R3" s="1"/>
      <c r="S3" s="1"/>
      <c r="T3" s="1"/>
      <c r="U3" s="1"/>
      <c r="V3" s="1"/>
      <c r="W3" s="1"/>
      <c r="X3" s="1"/>
      <c r="Y3" s="1"/>
      <c r="Z3" s="415"/>
    </row>
    <row r="4" spans="1:26" ht="15" customHeight="1">
      <c r="A4" s="1218" t="s">
        <v>846</v>
      </c>
      <c r="B4" s="1219"/>
      <c r="C4" s="1219"/>
      <c r="D4" s="1219"/>
      <c r="E4" s="1219"/>
      <c r="F4" s="1219"/>
      <c r="G4" s="1219"/>
      <c r="H4" s="1219"/>
      <c r="I4" s="1219"/>
      <c r="J4" s="1219"/>
      <c r="K4" s="1219"/>
      <c r="L4" s="1219"/>
      <c r="M4" s="1219"/>
      <c r="N4" s="1219"/>
      <c r="O4" s="1219"/>
      <c r="P4" s="1219"/>
      <c r="Q4" s="1219"/>
      <c r="R4" s="1219"/>
      <c r="S4" s="1219"/>
      <c r="T4" s="1219"/>
      <c r="U4" s="1219"/>
      <c r="V4" s="111"/>
      <c r="W4" s="111"/>
      <c r="X4" s="111"/>
      <c r="Y4" s="111"/>
      <c r="Z4" s="771" t="s">
        <v>3206</v>
      </c>
    </row>
    <row r="5" spans="1:26">
      <c r="A5" s="1298"/>
      <c r="B5" s="1299"/>
      <c r="C5" s="1299"/>
      <c r="D5" s="1299"/>
      <c r="E5" s="1299"/>
      <c r="F5" s="1299"/>
      <c r="G5" s="1299"/>
      <c r="H5" s="1299"/>
      <c r="I5" s="1299"/>
      <c r="J5" s="1299"/>
      <c r="K5" s="1299"/>
      <c r="L5" s="1299"/>
      <c r="M5" s="1299"/>
      <c r="N5" s="1299"/>
      <c r="O5" s="1299"/>
      <c r="P5" s="1299"/>
      <c r="Q5" s="1299"/>
      <c r="R5" s="1299"/>
      <c r="S5" s="1299"/>
      <c r="T5" s="1299"/>
      <c r="U5" s="1299"/>
      <c r="V5" s="341"/>
      <c r="W5" s="341"/>
      <c r="X5" s="341"/>
      <c r="Y5" s="341"/>
      <c r="Z5" s="1265"/>
    </row>
    <row r="6" spans="1:26" ht="33.75" customHeight="1" thickBot="1">
      <c r="A6" s="1221"/>
      <c r="B6" s="1222"/>
      <c r="C6" s="1222"/>
      <c r="D6" s="1222"/>
      <c r="E6" s="1222"/>
      <c r="F6" s="1222"/>
      <c r="G6" s="1222"/>
      <c r="H6" s="1222"/>
      <c r="I6" s="1222"/>
      <c r="J6" s="1222"/>
      <c r="K6" s="1222"/>
      <c r="L6" s="1222"/>
      <c r="M6" s="1222"/>
      <c r="N6" s="1222"/>
      <c r="O6" s="1222"/>
      <c r="P6" s="1222"/>
      <c r="Q6" s="1222"/>
      <c r="R6" s="1222"/>
      <c r="S6" s="1222"/>
      <c r="T6" s="1222"/>
      <c r="U6" s="1222"/>
      <c r="V6" s="110"/>
      <c r="W6" s="110"/>
      <c r="X6" s="110"/>
      <c r="Y6" s="110"/>
      <c r="Z6" s="772"/>
    </row>
    <row r="7" spans="1:26" ht="15.75" thickBot="1">
      <c r="A7" s="190" t="s">
        <v>3191</v>
      </c>
      <c r="B7" s="485">
        <f>Obsah!C33</f>
        <v>0</v>
      </c>
      <c r="C7" s="189"/>
      <c r="D7" s="458"/>
      <c r="E7" s="379"/>
      <c r="F7" s="380"/>
      <c r="G7" s="381"/>
      <c r="H7" s="381"/>
      <c r="I7" s="381"/>
      <c r="J7" s="381"/>
      <c r="K7" s="188"/>
      <c r="L7" s="188"/>
      <c r="M7" s="188"/>
      <c r="N7" s="188"/>
      <c r="O7" s="188"/>
      <c r="P7" s="188"/>
      <c r="Q7" s="188"/>
      <c r="R7" s="188"/>
      <c r="S7" s="188"/>
      <c r="T7" s="188"/>
      <c r="U7" s="188"/>
      <c r="V7" s="188"/>
      <c r="W7" s="188"/>
      <c r="X7" s="188"/>
      <c r="Y7" s="188"/>
      <c r="Z7" s="15"/>
    </row>
    <row r="8" spans="1:26" ht="24" customHeight="1">
      <c r="A8" s="990" t="s">
        <v>3194</v>
      </c>
      <c r="B8" s="993" t="s">
        <v>110</v>
      </c>
      <c r="C8" s="1291"/>
      <c r="D8" s="1291"/>
      <c r="E8" s="1291"/>
      <c r="F8" s="1291"/>
      <c r="G8" s="994"/>
      <c r="H8" s="993" t="s">
        <v>109</v>
      </c>
      <c r="I8" s="1291"/>
      <c r="J8" s="1291"/>
      <c r="K8" s="1291"/>
      <c r="L8" s="1291"/>
      <c r="M8" s="994"/>
      <c r="N8" s="993" t="s">
        <v>108</v>
      </c>
      <c r="O8" s="1291"/>
      <c r="P8" s="1291"/>
      <c r="Q8" s="1291"/>
      <c r="R8" s="1291"/>
      <c r="S8" s="1291"/>
      <c r="T8" s="1302" t="s">
        <v>107</v>
      </c>
      <c r="U8" s="1303"/>
      <c r="V8" s="1303"/>
      <c r="W8" s="1303"/>
      <c r="X8" s="1303"/>
      <c r="Y8" s="1304"/>
      <c r="Z8" s="1278" t="s">
        <v>3209</v>
      </c>
    </row>
    <row r="9" spans="1:26" ht="21.75" customHeight="1" thickBot="1">
      <c r="A9" s="991"/>
      <c r="B9" s="988" t="s">
        <v>106</v>
      </c>
      <c r="C9" s="1305"/>
      <c r="D9" s="1305"/>
      <c r="E9" s="1305"/>
      <c r="F9" s="1305"/>
      <c r="G9" s="989"/>
      <c r="H9" s="988" t="s">
        <v>106</v>
      </c>
      <c r="I9" s="1305"/>
      <c r="J9" s="1305"/>
      <c r="K9" s="1305"/>
      <c r="L9" s="1305"/>
      <c r="M9" s="989"/>
      <c r="N9" s="988" t="s">
        <v>106</v>
      </c>
      <c r="O9" s="1305"/>
      <c r="P9" s="1305"/>
      <c r="Q9" s="1305"/>
      <c r="R9" s="1305"/>
      <c r="S9" s="1305"/>
      <c r="T9" s="1271" t="s">
        <v>106</v>
      </c>
      <c r="U9" s="1004"/>
      <c r="V9" s="1004"/>
      <c r="W9" s="1004"/>
      <c r="X9" s="1004"/>
      <c r="Y9" s="1272"/>
      <c r="Z9" s="1279"/>
    </row>
    <row r="10" spans="1:26" ht="30" customHeight="1">
      <c r="A10" s="991"/>
      <c r="B10" s="1300" t="s">
        <v>122</v>
      </c>
      <c r="C10" s="1283" t="s">
        <v>121</v>
      </c>
      <c r="D10" s="1285" t="s">
        <v>120</v>
      </c>
      <c r="E10" s="1276" t="s">
        <v>119</v>
      </c>
      <c r="F10" s="1287" t="s">
        <v>982</v>
      </c>
      <c r="G10" s="1289" t="s">
        <v>987</v>
      </c>
      <c r="H10" s="1281" t="s">
        <v>122</v>
      </c>
      <c r="I10" s="1283" t="s">
        <v>121</v>
      </c>
      <c r="J10" s="1285" t="s">
        <v>120</v>
      </c>
      <c r="K10" s="1276" t="s">
        <v>119</v>
      </c>
      <c r="L10" s="1287" t="s">
        <v>982</v>
      </c>
      <c r="M10" s="1289" t="s">
        <v>987</v>
      </c>
      <c r="N10" s="1281" t="s">
        <v>122</v>
      </c>
      <c r="O10" s="1283" t="s">
        <v>121</v>
      </c>
      <c r="P10" s="1285" t="s">
        <v>120</v>
      </c>
      <c r="Q10" s="1276" t="s">
        <v>119</v>
      </c>
      <c r="R10" s="1287" t="s">
        <v>982</v>
      </c>
      <c r="S10" s="1289" t="s">
        <v>987</v>
      </c>
      <c r="T10" s="1292" t="s">
        <v>122</v>
      </c>
      <c r="U10" s="1281" t="s">
        <v>121</v>
      </c>
      <c r="V10" s="1276" t="s">
        <v>120</v>
      </c>
      <c r="W10" s="1276" t="s">
        <v>119</v>
      </c>
      <c r="X10" s="1276" t="s">
        <v>982</v>
      </c>
      <c r="Y10" s="1287" t="s">
        <v>987</v>
      </c>
      <c r="Z10" s="1279"/>
    </row>
    <row r="11" spans="1:26" ht="47.25" customHeight="1" thickBot="1">
      <c r="A11" s="992"/>
      <c r="B11" s="1301"/>
      <c r="C11" s="1284"/>
      <c r="D11" s="1286"/>
      <c r="E11" s="1277"/>
      <c r="F11" s="1288"/>
      <c r="G11" s="1290"/>
      <c r="H11" s="1282"/>
      <c r="I11" s="1284"/>
      <c r="J11" s="1286"/>
      <c r="K11" s="1277"/>
      <c r="L11" s="1288"/>
      <c r="M11" s="1290"/>
      <c r="N11" s="1282"/>
      <c r="O11" s="1284"/>
      <c r="P11" s="1286"/>
      <c r="Q11" s="1277"/>
      <c r="R11" s="1288"/>
      <c r="S11" s="1290"/>
      <c r="T11" s="1293"/>
      <c r="U11" s="1282"/>
      <c r="V11" s="1277"/>
      <c r="W11" s="1277"/>
      <c r="X11" s="1277"/>
      <c r="Y11" s="1288"/>
      <c r="Z11" s="1279"/>
    </row>
    <row r="12" spans="1:26">
      <c r="A12" s="477" t="s">
        <v>139</v>
      </c>
      <c r="B12" s="82"/>
      <c r="C12" s="81"/>
      <c r="D12" s="80"/>
      <c r="E12" s="79"/>
      <c r="F12" s="78"/>
      <c r="G12" s="79"/>
      <c r="H12" s="82"/>
      <c r="I12" s="81"/>
      <c r="J12" s="80"/>
      <c r="K12" s="79"/>
      <c r="L12" s="78"/>
      <c r="M12" s="79"/>
      <c r="N12" s="82"/>
      <c r="O12" s="81"/>
      <c r="P12" s="80"/>
      <c r="Q12" s="79"/>
      <c r="R12" s="78"/>
      <c r="S12" s="79"/>
      <c r="T12" s="230"/>
      <c r="U12" s="231"/>
      <c r="V12" s="232"/>
      <c r="W12" s="232"/>
      <c r="X12" s="232"/>
      <c r="Y12" s="233"/>
      <c r="Z12" s="1279"/>
    </row>
    <row r="13" spans="1:26">
      <c r="A13" s="478" t="s">
        <v>138</v>
      </c>
      <c r="B13" s="77"/>
      <c r="C13" s="76"/>
      <c r="D13" s="75"/>
      <c r="E13" s="74"/>
      <c r="F13" s="73"/>
      <c r="G13" s="74"/>
      <c r="H13" s="77"/>
      <c r="I13" s="76"/>
      <c r="J13" s="75"/>
      <c r="K13" s="74"/>
      <c r="L13" s="73"/>
      <c r="M13" s="74"/>
      <c r="N13" s="77"/>
      <c r="O13" s="76"/>
      <c r="P13" s="75"/>
      <c r="Q13" s="74"/>
      <c r="R13" s="73"/>
      <c r="S13" s="74"/>
      <c r="T13" s="77"/>
      <c r="U13" s="96"/>
      <c r="V13" s="74"/>
      <c r="W13" s="74"/>
      <c r="X13" s="74"/>
      <c r="Y13" s="73"/>
      <c r="Z13" s="1279"/>
    </row>
    <row r="14" spans="1:26" ht="16.5" customHeight="1">
      <c r="A14" s="478" t="s">
        <v>137</v>
      </c>
      <c r="B14" s="77"/>
      <c r="C14" s="76"/>
      <c r="D14" s="75"/>
      <c r="E14" s="74"/>
      <c r="F14" s="73"/>
      <c r="G14" s="74"/>
      <c r="H14" s="77"/>
      <c r="I14" s="76"/>
      <c r="J14" s="75"/>
      <c r="K14" s="74"/>
      <c r="L14" s="73"/>
      <c r="M14" s="74"/>
      <c r="N14" s="77"/>
      <c r="O14" s="76"/>
      <c r="P14" s="75"/>
      <c r="Q14" s="74"/>
      <c r="R14" s="73"/>
      <c r="S14" s="74"/>
      <c r="T14" s="77"/>
      <c r="U14" s="96"/>
      <c r="V14" s="74"/>
      <c r="W14" s="74"/>
      <c r="X14" s="74"/>
      <c r="Y14" s="73"/>
      <c r="Z14" s="1279"/>
    </row>
    <row r="15" spans="1:26" ht="16.5" customHeight="1">
      <c r="A15" s="478" t="s">
        <v>136</v>
      </c>
      <c r="B15" s="77"/>
      <c r="C15" s="76"/>
      <c r="D15" s="75"/>
      <c r="E15" s="74"/>
      <c r="F15" s="73"/>
      <c r="G15" s="74"/>
      <c r="H15" s="77"/>
      <c r="I15" s="76"/>
      <c r="J15" s="75"/>
      <c r="K15" s="74"/>
      <c r="L15" s="73"/>
      <c r="M15" s="74"/>
      <c r="N15" s="77"/>
      <c r="O15" s="76"/>
      <c r="P15" s="75"/>
      <c r="Q15" s="74"/>
      <c r="R15" s="73"/>
      <c r="S15" s="74"/>
      <c r="T15" s="77"/>
      <c r="U15" s="96"/>
      <c r="V15" s="74"/>
      <c r="W15" s="74"/>
      <c r="X15" s="74"/>
      <c r="Y15" s="73"/>
      <c r="Z15" s="1279"/>
    </row>
    <row r="16" spans="1:26" ht="16.5" customHeight="1">
      <c r="A16" s="478" t="s">
        <v>135</v>
      </c>
      <c r="B16" s="77"/>
      <c r="C16" s="76"/>
      <c r="D16" s="75"/>
      <c r="E16" s="74"/>
      <c r="F16" s="73"/>
      <c r="G16" s="74"/>
      <c r="H16" s="77"/>
      <c r="I16" s="76"/>
      <c r="J16" s="75"/>
      <c r="K16" s="74"/>
      <c r="L16" s="73"/>
      <c r="M16" s="74"/>
      <c r="N16" s="77"/>
      <c r="O16" s="76"/>
      <c r="P16" s="75"/>
      <c r="Q16" s="74"/>
      <c r="R16" s="73"/>
      <c r="S16" s="74"/>
      <c r="T16" s="77"/>
      <c r="U16" s="96"/>
      <c r="V16" s="74"/>
      <c r="W16" s="74"/>
      <c r="X16" s="74"/>
      <c r="Y16" s="73"/>
      <c r="Z16" s="1279"/>
    </row>
    <row r="17" spans="1:26" ht="16.5" customHeight="1">
      <c r="A17" s="478" t="s">
        <v>134</v>
      </c>
      <c r="B17" s="77"/>
      <c r="C17" s="76"/>
      <c r="D17" s="75"/>
      <c r="E17" s="74"/>
      <c r="F17" s="73"/>
      <c r="G17" s="74"/>
      <c r="H17" s="77"/>
      <c r="I17" s="76"/>
      <c r="J17" s="75"/>
      <c r="K17" s="74"/>
      <c r="L17" s="73"/>
      <c r="M17" s="74"/>
      <c r="N17" s="77"/>
      <c r="O17" s="76"/>
      <c r="P17" s="75"/>
      <c r="Q17" s="74"/>
      <c r="R17" s="73"/>
      <c r="S17" s="74"/>
      <c r="T17" s="77"/>
      <c r="U17" s="96"/>
      <c r="V17" s="74"/>
      <c r="W17" s="74"/>
      <c r="X17" s="74"/>
      <c r="Y17" s="73"/>
      <c r="Z17" s="1279"/>
    </row>
    <row r="18" spans="1:26" ht="26.25">
      <c r="A18" s="478" t="s">
        <v>133</v>
      </c>
      <c r="B18" s="77"/>
      <c r="C18" s="76"/>
      <c r="D18" s="75"/>
      <c r="E18" s="74"/>
      <c r="F18" s="73"/>
      <c r="G18" s="74"/>
      <c r="H18" s="77"/>
      <c r="I18" s="76"/>
      <c r="J18" s="75"/>
      <c r="K18" s="74"/>
      <c r="L18" s="73"/>
      <c r="M18" s="74"/>
      <c r="N18" s="77"/>
      <c r="O18" s="76"/>
      <c r="P18" s="75"/>
      <c r="Q18" s="74"/>
      <c r="R18" s="73"/>
      <c r="S18" s="74"/>
      <c r="T18" s="77"/>
      <c r="U18" s="96"/>
      <c r="V18" s="74"/>
      <c r="W18" s="74"/>
      <c r="X18" s="74"/>
      <c r="Y18" s="73"/>
      <c r="Z18" s="1279"/>
    </row>
    <row r="19" spans="1:26" ht="26.25">
      <c r="A19" s="478" t="s">
        <v>132</v>
      </c>
      <c r="B19" s="77"/>
      <c r="C19" s="76"/>
      <c r="D19" s="75"/>
      <c r="E19" s="74"/>
      <c r="F19" s="73"/>
      <c r="G19" s="74"/>
      <c r="H19" s="77"/>
      <c r="I19" s="76"/>
      <c r="J19" s="75"/>
      <c r="K19" s="74"/>
      <c r="L19" s="73"/>
      <c r="M19" s="74"/>
      <c r="N19" s="77"/>
      <c r="O19" s="76"/>
      <c r="P19" s="75"/>
      <c r="Q19" s="74"/>
      <c r="R19" s="73"/>
      <c r="S19" s="74"/>
      <c r="T19" s="77"/>
      <c r="U19" s="96"/>
      <c r="V19" s="74"/>
      <c r="W19" s="74"/>
      <c r="X19" s="74"/>
      <c r="Y19" s="73"/>
      <c r="Z19" s="1279"/>
    </row>
    <row r="20" spans="1:26">
      <c r="A20" s="478" t="s">
        <v>131</v>
      </c>
      <c r="B20" s="77"/>
      <c r="C20" s="76"/>
      <c r="D20" s="75"/>
      <c r="E20" s="74"/>
      <c r="F20" s="73"/>
      <c r="G20" s="74"/>
      <c r="H20" s="77"/>
      <c r="I20" s="76"/>
      <c r="J20" s="75"/>
      <c r="K20" s="74"/>
      <c r="L20" s="73"/>
      <c r="M20" s="74"/>
      <c r="N20" s="77"/>
      <c r="O20" s="76"/>
      <c r="P20" s="75"/>
      <c r="Q20" s="74"/>
      <c r="R20" s="73"/>
      <c r="S20" s="74"/>
      <c r="T20" s="77"/>
      <c r="U20" s="96"/>
      <c r="V20" s="74"/>
      <c r="W20" s="74"/>
      <c r="X20" s="74"/>
      <c r="Y20" s="73"/>
      <c r="Z20" s="1279"/>
    </row>
    <row r="21" spans="1:26" ht="26.25">
      <c r="A21" s="478" t="s">
        <v>130</v>
      </c>
      <c r="B21" s="77"/>
      <c r="C21" s="76"/>
      <c r="D21" s="75"/>
      <c r="E21" s="74"/>
      <c r="F21" s="73"/>
      <c r="G21" s="74"/>
      <c r="H21" s="77"/>
      <c r="I21" s="76"/>
      <c r="J21" s="75"/>
      <c r="K21" s="74"/>
      <c r="L21" s="73"/>
      <c r="M21" s="74"/>
      <c r="N21" s="77"/>
      <c r="O21" s="76"/>
      <c r="P21" s="75"/>
      <c r="Q21" s="74"/>
      <c r="R21" s="73"/>
      <c r="S21" s="74"/>
      <c r="T21" s="77"/>
      <c r="U21" s="96"/>
      <c r="V21" s="74"/>
      <c r="W21" s="74"/>
      <c r="X21" s="74"/>
      <c r="Y21" s="73"/>
      <c r="Z21" s="1279"/>
    </row>
    <row r="22" spans="1:26" ht="26.25">
      <c r="A22" s="478" t="s">
        <v>129</v>
      </c>
      <c r="B22" s="77"/>
      <c r="C22" s="76"/>
      <c r="D22" s="75"/>
      <c r="E22" s="74"/>
      <c r="F22" s="73"/>
      <c r="G22" s="74"/>
      <c r="H22" s="77"/>
      <c r="I22" s="76"/>
      <c r="J22" s="75"/>
      <c r="K22" s="74"/>
      <c r="L22" s="73"/>
      <c r="M22" s="74"/>
      <c r="N22" s="77"/>
      <c r="O22" s="76"/>
      <c r="P22" s="75"/>
      <c r="Q22" s="74"/>
      <c r="R22" s="73"/>
      <c r="S22" s="74"/>
      <c r="T22" s="77"/>
      <c r="U22" s="96"/>
      <c r="V22" s="74"/>
      <c r="W22" s="74"/>
      <c r="X22" s="74"/>
      <c r="Y22" s="73"/>
      <c r="Z22" s="1279"/>
    </row>
    <row r="23" spans="1:26" ht="26.25">
      <c r="A23" s="478" t="s">
        <v>128</v>
      </c>
      <c r="B23" s="77"/>
      <c r="C23" s="76"/>
      <c r="D23" s="75"/>
      <c r="E23" s="74"/>
      <c r="F23" s="73"/>
      <c r="G23" s="74"/>
      <c r="H23" s="77"/>
      <c r="I23" s="76"/>
      <c r="J23" s="75"/>
      <c r="K23" s="74"/>
      <c r="L23" s="73"/>
      <c r="M23" s="74"/>
      <c r="N23" s="77"/>
      <c r="O23" s="76"/>
      <c r="P23" s="75"/>
      <c r="Q23" s="74"/>
      <c r="R23" s="73"/>
      <c r="S23" s="74"/>
      <c r="T23" s="77"/>
      <c r="U23" s="96"/>
      <c r="V23" s="74"/>
      <c r="W23" s="74"/>
      <c r="X23" s="74"/>
      <c r="Y23" s="73"/>
      <c r="Z23" s="1279"/>
    </row>
    <row r="24" spans="1:26" ht="26.25">
      <c r="A24" s="478" t="s">
        <v>127</v>
      </c>
      <c r="B24" s="77"/>
      <c r="C24" s="76"/>
      <c r="D24" s="75"/>
      <c r="E24" s="74"/>
      <c r="F24" s="73"/>
      <c r="G24" s="74"/>
      <c r="H24" s="77"/>
      <c r="I24" s="76"/>
      <c r="J24" s="75"/>
      <c r="K24" s="74"/>
      <c r="L24" s="73"/>
      <c r="M24" s="74"/>
      <c r="N24" s="77"/>
      <c r="O24" s="76"/>
      <c r="P24" s="75"/>
      <c r="Q24" s="74"/>
      <c r="R24" s="73"/>
      <c r="S24" s="74"/>
      <c r="T24" s="77"/>
      <c r="U24" s="96"/>
      <c r="V24" s="74"/>
      <c r="W24" s="74"/>
      <c r="X24" s="74"/>
      <c r="Y24" s="73"/>
      <c r="Z24" s="1279"/>
    </row>
    <row r="25" spans="1:26" ht="26.25">
      <c r="A25" s="478" t="s">
        <v>126</v>
      </c>
      <c r="B25" s="77"/>
      <c r="C25" s="76"/>
      <c r="D25" s="75"/>
      <c r="E25" s="74"/>
      <c r="F25" s="73"/>
      <c r="G25" s="74"/>
      <c r="H25" s="77"/>
      <c r="I25" s="76"/>
      <c r="J25" s="75"/>
      <c r="K25" s="74"/>
      <c r="L25" s="73"/>
      <c r="M25" s="74"/>
      <c r="N25" s="77"/>
      <c r="O25" s="76"/>
      <c r="P25" s="75"/>
      <c r="Q25" s="74"/>
      <c r="R25" s="73"/>
      <c r="S25" s="74"/>
      <c r="T25" s="77"/>
      <c r="U25" s="96"/>
      <c r="V25" s="74"/>
      <c r="W25" s="74"/>
      <c r="X25" s="74"/>
      <c r="Y25" s="73"/>
      <c r="Z25" s="1279"/>
    </row>
    <row r="26" spans="1:26" ht="26.25">
      <c r="A26" s="478" t="s">
        <v>125</v>
      </c>
      <c r="B26" s="77"/>
      <c r="C26" s="76"/>
      <c r="D26" s="75"/>
      <c r="E26" s="74"/>
      <c r="F26" s="73"/>
      <c r="G26" s="74"/>
      <c r="H26" s="77"/>
      <c r="I26" s="76"/>
      <c r="J26" s="75"/>
      <c r="K26" s="74"/>
      <c r="L26" s="73"/>
      <c r="M26" s="74"/>
      <c r="N26" s="77"/>
      <c r="O26" s="76"/>
      <c r="P26" s="75"/>
      <c r="Q26" s="74"/>
      <c r="R26" s="73"/>
      <c r="S26" s="74"/>
      <c r="T26" s="77"/>
      <c r="U26" s="96"/>
      <c r="V26" s="74"/>
      <c r="W26" s="74"/>
      <c r="X26" s="74"/>
      <c r="Y26" s="73"/>
      <c r="Z26" s="1279"/>
    </row>
    <row r="27" spans="1:26" ht="26.25">
      <c r="A27" s="478" t="s">
        <v>124</v>
      </c>
      <c r="B27" s="77"/>
      <c r="C27" s="76"/>
      <c r="D27" s="75"/>
      <c r="E27" s="74"/>
      <c r="F27" s="73"/>
      <c r="G27" s="74"/>
      <c r="H27" s="77"/>
      <c r="I27" s="76"/>
      <c r="J27" s="75"/>
      <c r="K27" s="74"/>
      <c r="L27" s="73"/>
      <c r="M27" s="74"/>
      <c r="N27" s="77"/>
      <c r="O27" s="76"/>
      <c r="P27" s="75"/>
      <c r="Q27" s="74"/>
      <c r="R27" s="73"/>
      <c r="S27" s="74"/>
      <c r="T27" s="77"/>
      <c r="U27" s="96"/>
      <c r="V27" s="74"/>
      <c r="W27" s="74"/>
      <c r="X27" s="74"/>
      <c r="Y27" s="73"/>
      <c r="Z27" s="1279"/>
    </row>
    <row r="28" spans="1:26" ht="27" thickBot="1">
      <c r="A28" s="479" t="s">
        <v>123</v>
      </c>
      <c r="B28" s="72"/>
      <c r="C28" s="71"/>
      <c r="D28" s="70"/>
      <c r="E28" s="69"/>
      <c r="F28" s="68"/>
      <c r="G28" s="69"/>
      <c r="H28" s="72"/>
      <c r="I28" s="71"/>
      <c r="J28" s="70"/>
      <c r="K28" s="69"/>
      <c r="L28" s="68"/>
      <c r="M28" s="69"/>
      <c r="N28" s="72"/>
      <c r="O28" s="71"/>
      <c r="P28" s="70"/>
      <c r="Q28" s="69"/>
      <c r="R28" s="68"/>
      <c r="S28" s="69"/>
      <c r="T28" s="72"/>
      <c r="U28" s="228"/>
      <c r="V28" s="69"/>
      <c r="W28" s="69"/>
      <c r="X28" s="69"/>
      <c r="Y28" s="229"/>
      <c r="Z28" s="1280"/>
    </row>
    <row r="29" spans="1:26" ht="22.5" customHeight="1">
      <c r="A29" s="990" t="s">
        <v>983</v>
      </c>
      <c r="B29" s="993" t="s">
        <v>110</v>
      </c>
      <c r="C29" s="1291"/>
      <c r="D29" s="1291"/>
      <c r="E29" s="1291"/>
      <c r="F29" s="1291"/>
      <c r="G29" s="994"/>
      <c r="H29" s="993" t="s">
        <v>109</v>
      </c>
      <c r="I29" s="1291"/>
      <c r="J29" s="1291"/>
      <c r="K29" s="1291"/>
      <c r="L29" s="1291"/>
      <c r="M29" s="994"/>
      <c r="N29" s="993" t="s">
        <v>108</v>
      </c>
      <c r="O29" s="1291"/>
      <c r="P29" s="1291"/>
      <c r="Q29" s="1291"/>
      <c r="R29" s="1291"/>
      <c r="S29" s="1291"/>
      <c r="T29" s="1302" t="s">
        <v>107</v>
      </c>
      <c r="U29" s="1303"/>
      <c r="V29" s="1303"/>
      <c r="W29" s="1303"/>
      <c r="X29" s="1303"/>
      <c r="Y29" s="1304"/>
      <c r="Z29" s="1278" t="s">
        <v>3210</v>
      </c>
    </row>
    <row r="30" spans="1:26" ht="18.75" customHeight="1" thickBot="1">
      <c r="A30" s="991"/>
      <c r="B30" s="988" t="s">
        <v>106</v>
      </c>
      <c r="C30" s="1305"/>
      <c r="D30" s="1305"/>
      <c r="E30" s="1305"/>
      <c r="F30" s="1305"/>
      <c r="G30" s="989"/>
      <c r="H30" s="988" t="s">
        <v>106</v>
      </c>
      <c r="I30" s="1305"/>
      <c r="J30" s="1305"/>
      <c r="K30" s="1305"/>
      <c r="L30" s="1305"/>
      <c r="M30" s="989"/>
      <c r="N30" s="988" t="s">
        <v>106</v>
      </c>
      <c r="O30" s="1305"/>
      <c r="P30" s="1305"/>
      <c r="Q30" s="1305"/>
      <c r="R30" s="1305"/>
      <c r="S30" s="1305"/>
      <c r="T30" s="1308" t="s">
        <v>106</v>
      </c>
      <c r="U30" s="1309"/>
      <c r="V30" s="1309"/>
      <c r="W30" s="1309"/>
      <c r="X30" s="1309"/>
      <c r="Y30" s="1310"/>
      <c r="Z30" s="1279"/>
    </row>
    <row r="31" spans="1:26" ht="30" customHeight="1">
      <c r="A31" s="991"/>
      <c r="B31" s="1281" t="s">
        <v>122</v>
      </c>
      <c r="C31" s="1283" t="s">
        <v>121</v>
      </c>
      <c r="D31" s="1285" t="s">
        <v>120</v>
      </c>
      <c r="E31" s="1276" t="s">
        <v>119</v>
      </c>
      <c r="F31" s="1287" t="s">
        <v>982</v>
      </c>
      <c r="G31" s="1289" t="s">
        <v>987</v>
      </c>
      <c r="H31" s="1281" t="s">
        <v>122</v>
      </c>
      <c r="I31" s="1283" t="s">
        <v>121</v>
      </c>
      <c r="J31" s="1285" t="s">
        <v>120</v>
      </c>
      <c r="K31" s="1276" t="s">
        <v>119</v>
      </c>
      <c r="L31" s="1287" t="s">
        <v>982</v>
      </c>
      <c r="M31" s="1289" t="s">
        <v>987</v>
      </c>
      <c r="N31" s="1281" t="s">
        <v>122</v>
      </c>
      <c r="O31" s="1283" t="s">
        <v>121</v>
      </c>
      <c r="P31" s="1285" t="s">
        <v>120</v>
      </c>
      <c r="Q31" s="1276" t="s">
        <v>119</v>
      </c>
      <c r="R31" s="1287" t="s">
        <v>982</v>
      </c>
      <c r="S31" s="1289" t="s">
        <v>987</v>
      </c>
      <c r="T31" s="1306" t="s">
        <v>122</v>
      </c>
      <c r="U31" s="1281" t="s">
        <v>121</v>
      </c>
      <c r="V31" s="1276" t="s">
        <v>120</v>
      </c>
      <c r="W31" s="1276" t="s">
        <v>119</v>
      </c>
      <c r="X31" s="1276" t="s">
        <v>982</v>
      </c>
      <c r="Y31" s="1287" t="s">
        <v>987</v>
      </c>
      <c r="Z31" s="1279"/>
    </row>
    <row r="32" spans="1:26" ht="47.25" customHeight="1" thickBot="1">
      <c r="A32" s="992"/>
      <c r="B32" s="1282"/>
      <c r="C32" s="1284"/>
      <c r="D32" s="1286"/>
      <c r="E32" s="1277"/>
      <c r="F32" s="1288"/>
      <c r="G32" s="1290"/>
      <c r="H32" s="1282"/>
      <c r="I32" s="1284"/>
      <c r="J32" s="1286"/>
      <c r="K32" s="1277"/>
      <c r="L32" s="1288"/>
      <c r="M32" s="1290"/>
      <c r="N32" s="1282"/>
      <c r="O32" s="1284"/>
      <c r="P32" s="1286"/>
      <c r="Q32" s="1277"/>
      <c r="R32" s="1288"/>
      <c r="S32" s="1290"/>
      <c r="T32" s="1307"/>
      <c r="U32" s="1282"/>
      <c r="V32" s="1277"/>
      <c r="W32" s="1277"/>
      <c r="X32" s="1277"/>
      <c r="Y32" s="1288"/>
      <c r="Z32" s="1279"/>
    </row>
    <row r="33" spans="1:26" ht="29.25" customHeight="1">
      <c r="A33" s="478" t="s">
        <v>3207</v>
      </c>
      <c r="B33" s="230"/>
      <c r="C33" s="241"/>
      <c r="D33" s="242"/>
      <c r="E33" s="232"/>
      <c r="F33" s="233"/>
      <c r="G33" s="232"/>
      <c r="H33" s="230"/>
      <c r="I33" s="241"/>
      <c r="J33" s="242"/>
      <c r="K33" s="232"/>
      <c r="L33" s="233"/>
      <c r="M33" s="232"/>
      <c r="N33" s="230"/>
      <c r="O33" s="241"/>
      <c r="P33" s="242"/>
      <c r="Q33" s="232"/>
      <c r="R33" s="233"/>
      <c r="S33" s="232"/>
      <c r="T33" s="230"/>
      <c r="U33" s="231"/>
      <c r="V33" s="232"/>
      <c r="W33" s="232"/>
      <c r="X33" s="232"/>
      <c r="Y33" s="484"/>
      <c r="Z33" s="1279"/>
    </row>
    <row r="34" spans="1:26" ht="29.25" customHeight="1" thickBot="1">
      <c r="A34" s="479" t="s">
        <v>3208</v>
      </c>
      <c r="B34" s="72"/>
      <c r="C34" s="71"/>
      <c r="D34" s="70"/>
      <c r="E34" s="69"/>
      <c r="F34" s="68"/>
      <c r="G34" s="69"/>
      <c r="H34" s="72"/>
      <c r="I34" s="71"/>
      <c r="J34" s="70"/>
      <c r="K34" s="69"/>
      <c r="L34" s="68"/>
      <c r="M34" s="69"/>
      <c r="N34" s="72"/>
      <c r="O34" s="71"/>
      <c r="P34" s="70"/>
      <c r="Q34" s="69"/>
      <c r="R34" s="68"/>
      <c r="S34" s="69"/>
      <c r="T34" s="53"/>
      <c r="U34" s="228"/>
      <c r="V34" s="69"/>
      <c r="W34" s="69"/>
      <c r="X34" s="69"/>
      <c r="Y34" s="240"/>
      <c r="Z34" s="1280"/>
    </row>
    <row r="41" spans="1:26">
      <c r="B41" s="1"/>
      <c r="C41" s="1"/>
      <c r="D41" s="1"/>
      <c r="E41" s="1"/>
      <c r="F41" s="1"/>
      <c r="G41" s="1"/>
      <c r="H41" s="1"/>
    </row>
    <row r="42" spans="1:26">
      <c r="B42" s="342"/>
      <c r="C42" s="342"/>
      <c r="D42" s="343"/>
      <c r="E42" s="343"/>
      <c r="F42" s="343"/>
      <c r="G42" s="343"/>
      <c r="H42" s="1"/>
    </row>
    <row r="43" spans="1:26">
      <c r="B43" s="342"/>
      <c r="C43" s="342"/>
      <c r="D43" s="343"/>
      <c r="E43" s="343"/>
      <c r="F43" s="343"/>
      <c r="G43" s="343"/>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9" sqref="A9:D9"/>
    </sheetView>
  </sheetViews>
  <sheetFormatPr defaultRowHeight="15"/>
  <cols>
    <col min="1" max="3" width="16.7109375" customWidth="1"/>
    <col min="4" max="4" width="65.5703125" customWidth="1"/>
    <col min="5" max="5" width="14.28515625" customWidth="1"/>
  </cols>
  <sheetData>
    <row r="1" spans="1:5">
      <c r="A1" s="366" t="s">
        <v>939</v>
      </c>
      <c r="B1" s="411"/>
      <c r="C1" s="411"/>
      <c r="D1" s="411"/>
      <c r="E1" s="412"/>
    </row>
    <row r="2" spans="1:5">
      <c r="A2" s="413" t="s">
        <v>12</v>
      </c>
      <c r="B2" s="363"/>
      <c r="C2" s="363"/>
      <c r="D2" s="363"/>
      <c r="E2" s="414"/>
    </row>
    <row r="3" spans="1:5">
      <c r="A3" s="847"/>
      <c r="B3" s="848"/>
      <c r="C3" s="848"/>
      <c r="D3" s="848"/>
      <c r="E3" s="849"/>
    </row>
    <row r="4" spans="1:5">
      <c r="A4" s="841" t="s">
        <v>12</v>
      </c>
      <c r="B4" s="842"/>
      <c r="C4" s="842"/>
      <c r="D4" s="842"/>
      <c r="E4" s="845" t="s">
        <v>3121</v>
      </c>
    </row>
    <row r="5" spans="1:5" ht="24" customHeight="1" thickBot="1">
      <c r="A5" s="843"/>
      <c r="B5" s="844"/>
      <c r="C5" s="844"/>
      <c r="D5" s="844"/>
      <c r="E5" s="846"/>
    </row>
    <row r="6" spans="1:5" ht="15.75" customHeight="1" thickBot="1">
      <c r="A6" s="773" t="s">
        <v>3191</v>
      </c>
      <c r="B6" s="774"/>
      <c r="C6" s="775"/>
      <c r="D6" s="441" t="str">
        <f>Obsah!C4</f>
        <v>(30/06/2016)</v>
      </c>
      <c r="E6" s="16"/>
    </row>
    <row r="7" spans="1:5">
      <c r="A7" s="753" t="s">
        <v>58</v>
      </c>
      <c r="B7" s="851"/>
      <c r="C7" s="852"/>
      <c r="D7" s="219">
        <v>1</v>
      </c>
      <c r="E7" s="756" t="s">
        <v>57</v>
      </c>
    </row>
    <row r="8" spans="1:5">
      <c r="A8" s="853" t="s">
        <v>56</v>
      </c>
      <c r="B8" s="854"/>
      <c r="C8" s="855"/>
      <c r="D8" s="220">
        <v>71</v>
      </c>
      <c r="E8" s="757"/>
    </row>
    <row r="9" spans="1:5" ht="15.75" thickBot="1">
      <c r="A9" s="827" t="s">
        <v>55</v>
      </c>
      <c r="B9" s="856"/>
      <c r="C9" s="856"/>
      <c r="D9" s="856"/>
      <c r="E9" s="85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D6" sqref="D6"/>
    </sheetView>
  </sheetViews>
  <sheetFormatPr defaultRowHeight="15"/>
  <cols>
    <col min="1" max="1" width="38.140625" customWidth="1"/>
    <col min="2" max="2" width="5.5703125" customWidth="1"/>
    <col min="3" max="3" width="28.5703125" customWidth="1"/>
    <col min="4" max="4" width="34.5703125" customWidth="1"/>
    <col min="5" max="5" width="23.7109375" customWidth="1"/>
  </cols>
  <sheetData>
    <row r="1" spans="1:5">
      <c r="A1" s="454" t="s">
        <v>3084</v>
      </c>
      <c r="B1" s="455"/>
      <c r="C1" s="1311" t="s">
        <v>3190</v>
      </c>
      <c r="D1" s="1311"/>
      <c r="E1" s="1312"/>
    </row>
    <row r="2" spans="1:5" ht="25.5" customHeight="1">
      <c r="A2" s="430" t="s">
        <v>929</v>
      </c>
      <c r="B2" s="457"/>
      <c r="C2" s="1313"/>
      <c r="D2" s="1313"/>
      <c r="E2" s="1314"/>
    </row>
    <row r="3" spans="1:5" ht="15.75" thickBot="1">
      <c r="A3" s="999"/>
      <c r="B3" s="1000"/>
      <c r="C3" s="1000"/>
      <c r="D3" s="1000"/>
      <c r="E3" s="1037"/>
    </row>
    <row r="4" spans="1:5">
      <c r="A4" s="767" t="s">
        <v>929</v>
      </c>
      <c r="B4" s="768"/>
      <c r="C4" s="768"/>
      <c r="D4" s="951"/>
      <c r="E4" s="875" t="s">
        <v>3125</v>
      </c>
    </row>
    <row r="5" spans="1:5" ht="24.95" customHeight="1" thickBot="1">
      <c r="A5" s="877"/>
      <c r="B5" s="878"/>
      <c r="C5" s="878"/>
      <c r="D5" s="952"/>
      <c r="E5" s="889"/>
    </row>
    <row r="6" spans="1:5" ht="15" customHeight="1" thickBot="1">
      <c r="A6" s="957" t="s">
        <v>3191</v>
      </c>
      <c r="B6" s="1192"/>
      <c r="C6" s="1192"/>
      <c r="D6" s="379" t="str">
        <f>Obsah!C49</f>
        <v>(31/12/2015)</v>
      </c>
      <c r="E6" s="196"/>
    </row>
    <row r="7" spans="1:5">
      <c r="A7" s="1322" t="s">
        <v>3151</v>
      </c>
      <c r="B7" s="1323"/>
      <c r="C7" s="1323"/>
      <c r="D7" s="1324"/>
      <c r="E7" s="1321" t="s">
        <v>52</v>
      </c>
    </row>
    <row r="8" spans="1:5" ht="15.75" thickBot="1">
      <c r="A8" s="1325"/>
      <c r="B8" s="1326"/>
      <c r="C8" s="1326"/>
      <c r="D8" s="1327"/>
      <c r="E8" s="1141"/>
    </row>
    <row r="9" spans="1:5" ht="60" customHeight="1">
      <c r="A9" s="1328" t="s">
        <v>896</v>
      </c>
      <c r="B9" s="1329"/>
      <c r="C9" s="1329"/>
      <c r="D9" s="1329"/>
      <c r="E9" s="1330"/>
    </row>
    <row r="10" spans="1:5" ht="30" customHeight="1">
      <c r="A10" s="1315" t="s">
        <v>895</v>
      </c>
      <c r="B10" s="1316"/>
      <c r="C10" s="1316"/>
      <c r="D10" s="1316"/>
      <c r="E10" s="1317"/>
    </row>
    <row r="11" spans="1:5" ht="99.95" customHeight="1">
      <c r="A11" s="1315" t="s">
        <v>3152</v>
      </c>
      <c r="B11" s="1316"/>
      <c r="C11" s="1316"/>
      <c r="D11" s="1316"/>
      <c r="E11" s="1317"/>
    </row>
    <row r="12" spans="1:5" ht="51" customHeight="1">
      <c r="A12" s="1315" t="s">
        <v>894</v>
      </c>
      <c r="B12" s="1316"/>
      <c r="C12" s="1316"/>
      <c r="D12" s="1316"/>
      <c r="E12" s="1317"/>
    </row>
    <row r="13" spans="1:5" ht="30" customHeight="1">
      <c r="A13" s="1315" t="s">
        <v>893</v>
      </c>
      <c r="B13" s="1316"/>
      <c r="C13" s="1316"/>
      <c r="D13" s="1316"/>
      <c r="E13" s="1317"/>
    </row>
    <row r="14" spans="1:5" ht="60" customHeight="1">
      <c r="A14" s="1315" t="s">
        <v>3138</v>
      </c>
      <c r="B14" s="1316"/>
      <c r="C14" s="1316"/>
      <c r="D14" s="1316"/>
      <c r="E14" s="1317"/>
    </row>
    <row r="15" spans="1:5" ht="30" customHeight="1">
      <c r="A15" s="1315" t="s">
        <v>3140</v>
      </c>
      <c r="B15" s="1316"/>
      <c r="C15" s="1316"/>
      <c r="D15" s="1316"/>
      <c r="E15" s="1317"/>
    </row>
    <row r="16" spans="1:5" ht="27" customHeight="1" thickBot="1">
      <c r="A16" s="1318" t="s">
        <v>892</v>
      </c>
      <c r="B16" s="1319"/>
      <c r="C16" s="1319"/>
      <c r="D16" s="1319"/>
      <c r="E16" s="1320"/>
    </row>
    <row r="17" spans="1:5">
      <c r="A17" s="193"/>
      <c r="B17" s="193"/>
      <c r="C17" s="193"/>
      <c r="D17" s="193"/>
      <c r="E17" s="193"/>
    </row>
    <row r="18" spans="1:5">
      <c r="A18" s="193"/>
      <c r="B18" s="193"/>
      <c r="C18" s="193"/>
      <c r="D18" s="193"/>
      <c r="E18" s="193"/>
    </row>
    <row r="19" spans="1:5">
      <c r="A19" s="192"/>
      <c r="B19" s="192"/>
      <c r="C19" s="192"/>
      <c r="D19" s="192"/>
      <c r="E19" s="192"/>
    </row>
    <row r="20" spans="1:5">
      <c r="A20" s="192"/>
      <c r="B20" s="192"/>
      <c r="C20" s="192"/>
      <c r="D20" s="192"/>
      <c r="E20" s="192"/>
    </row>
    <row r="21" spans="1:5">
      <c r="A21" s="192"/>
      <c r="B21" s="192"/>
      <c r="C21" s="192"/>
      <c r="D21" s="192"/>
      <c r="E21" s="192"/>
    </row>
    <row r="22" spans="1:5">
      <c r="A22" s="192"/>
      <c r="B22" s="192"/>
      <c r="C22" s="192"/>
      <c r="D22" s="192"/>
      <c r="E22" s="192"/>
    </row>
    <row r="23" spans="1:5">
      <c r="A23" s="192"/>
      <c r="B23" s="192"/>
      <c r="C23" s="192"/>
      <c r="D23" s="192"/>
      <c r="E23" s="192"/>
    </row>
    <row r="24" spans="1:5">
      <c r="A24" s="192"/>
      <c r="B24" s="192"/>
      <c r="C24" s="192"/>
      <c r="D24" s="192"/>
      <c r="E24" s="192"/>
    </row>
    <row r="25" spans="1:5">
      <c r="A25" s="192"/>
      <c r="B25" s="192"/>
      <c r="C25" s="192"/>
      <c r="D25" s="192"/>
      <c r="E25" s="192"/>
    </row>
    <row r="26" spans="1:5">
      <c r="A26" s="192"/>
      <c r="B26" s="192"/>
      <c r="C26" s="192"/>
      <c r="D26" s="192"/>
      <c r="E26" s="19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topLeftCell="A8" zoomScaleNormal="100" zoomScaleSheetLayoutView="100" workbookViewId="0">
      <selection activeCell="D6" sqref="D6"/>
    </sheetView>
  </sheetViews>
  <sheetFormatPr defaultRowHeight="15"/>
  <cols>
    <col min="1" max="1" width="30.7109375" customWidth="1"/>
    <col min="2" max="2" width="50.42578125" customWidth="1"/>
    <col min="3" max="3" width="26.85546875" customWidth="1"/>
    <col min="4" max="4" width="15.85546875" customWidth="1"/>
  </cols>
  <sheetData>
    <row r="1" spans="1:4">
      <c r="A1" s="454" t="s">
        <v>3083</v>
      </c>
      <c r="B1" s="455"/>
      <c r="C1" s="367"/>
      <c r="D1" s="368"/>
    </row>
    <row r="2" spans="1:4">
      <c r="A2" s="456" t="s">
        <v>929</v>
      </c>
      <c r="B2" s="457"/>
      <c r="C2" s="364"/>
      <c r="D2" s="410"/>
    </row>
    <row r="3" spans="1:4">
      <c r="A3" s="727"/>
      <c r="B3" s="728"/>
      <c r="C3" s="728"/>
      <c r="D3" s="1336"/>
    </row>
    <row r="4" spans="1:4">
      <c r="A4" s="1337" t="s">
        <v>929</v>
      </c>
      <c r="B4" s="1338"/>
      <c r="C4" s="1339"/>
      <c r="D4" s="876" t="s">
        <v>3125</v>
      </c>
    </row>
    <row r="5" spans="1:4" ht="27" customHeight="1" thickBot="1">
      <c r="A5" s="877"/>
      <c r="B5" s="878"/>
      <c r="C5" s="952"/>
      <c r="D5" s="889"/>
    </row>
    <row r="6" spans="1:4" ht="15.75" thickBot="1">
      <c r="A6" s="383" t="s">
        <v>3191</v>
      </c>
      <c r="B6" s="384"/>
      <c r="C6" s="125" t="str">
        <f>Obsah!C49</f>
        <v>(31/12/2015)</v>
      </c>
      <c r="D6" s="124"/>
    </row>
    <row r="7" spans="1:4">
      <c r="A7" s="1322" t="s">
        <v>3192</v>
      </c>
      <c r="B7" s="1323"/>
      <c r="C7" s="1324"/>
      <c r="D7" s="1321" t="s">
        <v>47</v>
      </c>
    </row>
    <row r="8" spans="1:4" ht="15.75" thickBot="1">
      <c r="A8" s="1340"/>
      <c r="B8" s="1341"/>
      <c r="C8" s="1342"/>
      <c r="D8" s="1141"/>
    </row>
    <row r="9" spans="1:4" s="386" customFormat="1">
      <c r="A9" s="1344" t="s">
        <v>3176</v>
      </c>
      <c r="B9" s="385" t="s">
        <v>904</v>
      </c>
      <c r="C9" s="583"/>
      <c r="D9" s="1346" t="s">
        <v>3056</v>
      </c>
    </row>
    <row r="10" spans="1:4" s="386" customFormat="1">
      <c r="A10" s="1332"/>
      <c r="B10" s="387" t="s">
        <v>925</v>
      </c>
      <c r="C10" s="584"/>
      <c r="D10" s="1334"/>
    </row>
    <row r="11" spans="1:4" s="386" customFormat="1">
      <c r="A11" s="1332"/>
      <c r="B11" s="387" t="s">
        <v>924</v>
      </c>
      <c r="C11" s="584"/>
      <c r="D11" s="1334"/>
    </row>
    <row r="12" spans="1:4" s="386" customFormat="1">
      <c r="A12" s="1332"/>
      <c r="B12" s="387" t="s">
        <v>923</v>
      </c>
      <c r="C12" s="584"/>
      <c r="D12" s="1334"/>
    </row>
    <row r="13" spans="1:4" s="386" customFormat="1">
      <c r="A13" s="1332"/>
      <c r="B13" s="387" t="s">
        <v>922</v>
      </c>
      <c r="C13" s="584"/>
      <c r="D13" s="1334"/>
    </row>
    <row r="14" spans="1:4" s="386" customFormat="1">
      <c r="A14" s="1332"/>
      <c r="B14" s="387" t="s">
        <v>903</v>
      </c>
      <c r="C14" s="584">
        <v>81131</v>
      </c>
      <c r="D14" s="1334"/>
    </row>
    <row r="15" spans="1:4" s="386" customFormat="1">
      <c r="A15" s="1332"/>
      <c r="B15" s="387" t="s">
        <v>902</v>
      </c>
      <c r="C15" s="584">
        <v>4426</v>
      </c>
      <c r="D15" s="1334"/>
    </row>
    <row r="16" spans="1:4" s="386" customFormat="1">
      <c r="A16" s="1332"/>
      <c r="B16" s="387" t="s">
        <v>901</v>
      </c>
      <c r="C16" s="584">
        <v>15400</v>
      </c>
      <c r="D16" s="1334"/>
    </row>
    <row r="17" spans="1:5" s="386" customFormat="1">
      <c r="A17" s="1332"/>
      <c r="B17" s="387" t="s">
        <v>921</v>
      </c>
      <c r="C17" s="584"/>
      <c r="D17" s="1334"/>
    </row>
    <row r="18" spans="1:5" s="386" customFormat="1">
      <c r="A18" s="1332"/>
      <c r="B18" s="387" t="s">
        <v>920</v>
      </c>
      <c r="C18" s="584"/>
      <c r="D18" s="1334"/>
    </row>
    <row r="19" spans="1:5" s="386" customFormat="1">
      <c r="A19" s="1332"/>
      <c r="B19" s="387" t="s">
        <v>919</v>
      </c>
      <c r="C19" s="584"/>
      <c r="D19" s="1334"/>
    </row>
    <row r="20" spans="1:5" s="386" customFormat="1">
      <c r="A20" s="1332"/>
      <c r="B20" s="387" t="s">
        <v>918</v>
      </c>
      <c r="C20" s="584"/>
      <c r="D20" s="1334"/>
    </row>
    <row r="21" spans="1:5" s="386" customFormat="1">
      <c r="A21" s="1332"/>
      <c r="B21" s="387" t="s">
        <v>899</v>
      </c>
      <c r="C21" s="584"/>
      <c r="D21" s="1334"/>
    </row>
    <row r="22" spans="1:5" s="386" customFormat="1" ht="25.5">
      <c r="A22" s="1332"/>
      <c r="B22" s="387" t="s">
        <v>917</v>
      </c>
      <c r="C22" s="584"/>
      <c r="D22" s="1334"/>
    </row>
    <row r="23" spans="1:5" s="386" customFormat="1" ht="25.5">
      <c r="A23" s="1332"/>
      <c r="B23" s="387" t="s">
        <v>916</v>
      </c>
      <c r="C23" s="584"/>
      <c r="D23" s="1334"/>
    </row>
    <row r="24" spans="1:5" s="386" customFormat="1">
      <c r="A24" s="1332"/>
      <c r="B24" s="387" t="s">
        <v>900</v>
      </c>
      <c r="C24" s="584">
        <v>121</v>
      </c>
      <c r="D24" s="1334"/>
    </row>
    <row r="25" spans="1:5" s="386" customFormat="1" ht="15.75" thickBot="1">
      <c r="A25" s="1345"/>
      <c r="B25" s="388" t="s">
        <v>915</v>
      </c>
      <c r="C25" s="585">
        <v>1690</v>
      </c>
      <c r="D25" s="1334"/>
    </row>
    <row r="26" spans="1:5" s="386" customFormat="1">
      <c r="A26" s="1344" t="s">
        <v>3103</v>
      </c>
      <c r="B26" s="385" t="s">
        <v>914</v>
      </c>
      <c r="C26" s="583">
        <v>929</v>
      </c>
      <c r="D26" s="1346" t="s">
        <v>3057</v>
      </c>
    </row>
    <row r="27" spans="1:5" s="386" customFormat="1" ht="24.75" customHeight="1">
      <c r="A27" s="1332"/>
      <c r="B27" s="387" t="s">
        <v>913</v>
      </c>
      <c r="C27" s="584"/>
      <c r="D27" s="1334"/>
    </row>
    <row r="28" spans="1:5" s="386" customFormat="1">
      <c r="A28" s="1332"/>
      <c r="B28" s="387" t="s">
        <v>912</v>
      </c>
      <c r="C28" s="584">
        <v>3028</v>
      </c>
      <c r="D28" s="1334"/>
    </row>
    <row r="29" spans="1:5" s="386" customFormat="1">
      <c r="A29" s="1332"/>
      <c r="B29" s="387" t="s">
        <v>911</v>
      </c>
      <c r="C29" s="584">
        <v>1967</v>
      </c>
      <c r="D29" s="1334"/>
    </row>
    <row r="30" spans="1:5" s="386" customFormat="1" ht="15.75" thickBot="1">
      <c r="A30" s="1345"/>
      <c r="B30" s="388" t="s">
        <v>910</v>
      </c>
      <c r="C30" s="585"/>
      <c r="D30" s="1334"/>
    </row>
    <row r="31" spans="1:5" s="386" customFormat="1" ht="30" customHeight="1">
      <c r="A31" s="1344" t="s">
        <v>909</v>
      </c>
      <c r="B31" s="385" t="s">
        <v>908</v>
      </c>
      <c r="C31" s="583">
        <v>32060</v>
      </c>
      <c r="D31" s="1347" t="s">
        <v>3058</v>
      </c>
      <c r="E31" s="390"/>
    </row>
    <row r="32" spans="1:5" s="386" customFormat="1" ht="25.5">
      <c r="A32" s="1332"/>
      <c r="B32" s="387" t="s">
        <v>907</v>
      </c>
      <c r="C32" s="586"/>
      <c r="D32" s="1348"/>
      <c r="E32" s="390"/>
    </row>
    <row r="33" spans="1:5" s="386" customFormat="1" ht="26.25" thickBot="1">
      <c r="A33" s="1333"/>
      <c r="B33" s="391" t="s">
        <v>906</v>
      </c>
      <c r="C33" s="587"/>
      <c r="D33" s="1349"/>
      <c r="E33" s="390"/>
    </row>
    <row r="34" spans="1:5" s="386" customFormat="1" ht="24.75" customHeight="1">
      <c r="A34" s="1302" t="s">
        <v>3216</v>
      </c>
      <c r="B34" s="389" t="s">
        <v>904</v>
      </c>
      <c r="C34" s="583"/>
      <c r="D34" s="1334" t="s">
        <v>3059</v>
      </c>
      <c r="E34" s="390"/>
    </row>
    <row r="35" spans="1:5" s="386" customFormat="1" ht="24.75" customHeight="1">
      <c r="A35" s="1343"/>
      <c r="B35" s="393" t="s">
        <v>903</v>
      </c>
      <c r="C35" s="584"/>
      <c r="D35" s="1334"/>
    </row>
    <row r="36" spans="1:5" s="386" customFormat="1" ht="24.75" customHeight="1">
      <c r="A36" s="1343"/>
      <c r="B36" s="393" t="s">
        <v>902</v>
      </c>
      <c r="C36" s="584"/>
      <c r="D36" s="1334"/>
    </row>
    <row r="37" spans="1:5" s="386" customFormat="1" ht="24.75" customHeight="1">
      <c r="A37" s="1343"/>
      <c r="B37" s="393" t="s">
        <v>901</v>
      </c>
      <c r="C37" s="584"/>
      <c r="D37" s="1334"/>
    </row>
    <row r="38" spans="1:5" s="386" customFormat="1" ht="24.75" customHeight="1">
      <c r="A38" s="1343"/>
      <c r="B38" s="393" t="s">
        <v>900</v>
      </c>
      <c r="C38" s="584"/>
      <c r="D38" s="1334"/>
    </row>
    <row r="39" spans="1:5" s="386" customFormat="1" ht="24.75" customHeight="1">
      <c r="A39" s="1343"/>
      <c r="B39" s="393" t="s">
        <v>899</v>
      </c>
      <c r="C39" s="584"/>
      <c r="D39" s="1334"/>
    </row>
    <row r="40" spans="1:5" s="386" customFormat="1" ht="24.75" customHeight="1" thickBot="1">
      <c r="A40" s="1271"/>
      <c r="B40" s="395" t="s">
        <v>898</v>
      </c>
      <c r="C40" s="587"/>
      <c r="D40" s="1334"/>
    </row>
    <row r="41" spans="1:5" s="386" customFormat="1" ht="15" customHeight="1">
      <c r="A41" s="1331" t="s">
        <v>989</v>
      </c>
      <c r="B41" s="392" t="s">
        <v>3211</v>
      </c>
      <c r="C41" s="588"/>
      <c r="D41" s="1334"/>
    </row>
    <row r="42" spans="1:5" s="386" customFormat="1" ht="25.5">
      <c r="A42" s="1332"/>
      <c r="B42" s="394" t="s">
        <v>3212</v>
      </c>
      <c r="C42" s="584"/>
      <c r="D42" s="1334"/>
    </row>
    <row r="43" spans="1:5" s="386" customFormat="1" ht="25.5">
      <c r="A43" s="1332"/>
      <c r="B43" s="393" t="s">
        <v>3213</v>
      </c>
      <c r="C43" s="584"/>
      <c r="D43" s="1334"/>
    </row>
    <row r="44" spans="1:5" s="386" customFormat="1" ht="25.5">
      <c r="A44" s="1332"/>
      <c r="B44" s="393" t="s">
        <v>3214</v>
      </c>
      <c r="C44" s="584"/>
      <c r="D44" s="1334"/>
    </row>
    <row r="45" spans="1:5" s="386" customFormat="1" ht="26.25" thickBot="1">
      <c r="A45" s="1333"/>
      <c r="B45" s="395" t="s">
        <v>3215</v>
      </c>
      <c r="C45" s="587"/>
      <c r="D45" s="1335"/>
    </row>
    <row r="46" spans="1:5">
      <c r="A46" s="243"/>
      <c r="C46" s="243"/>
    </row>
    <row r="47" spans="1:5">
      <c r="A47" s="243"/>
      <c r="B47" s="243"/>
      <c r="C47" s="243"/>
    </row>
    <row r="48" spans="1:5">
      <c r="A48" s="243"/>
      <c r="B48" s="243"/>
      <c r="C48" s="243"/>
    </row>
    <row r="49" spans="1:3">
      <c r="A49" s="243"/>
      <c r="B49" s="243"/>
      <c r="C49" s="243"/>
    </row>
    <row r="50" spans="1:3">
      <c r="A50" s="243"/>
      <c r="B50" s="243"/>
      <c r="C50" s="243"/>
    </row>
    <row r="51" spans="1:3">
      <c r="A51" s="243"/>
      <c r="B51" s="243"/>
      <c r="C51" s="243"/>
    </row>
    <row r="52" spans="1:3">
      <c r="A52" s="243"/>
      <c r="B52" s="243"/>
      <c r="C52" s="243"/>
    </row>
    <row r="53" spans="1:3">
      <c r="A53" s="243"/>
      <c r="B53" s="243"/>
      <c r="C53" s="243"/>
    </row>
    <row r="54" spans="1:3">
      <c r="A54" s="243"/>
      <c r="B54" s="243"/>
      <c r="C54" s="243"/>
    </row>
    <row r="55" spans="1:3">
      <c r="A55" s="243"/>
      <c r="B55" s="243"/>
      <c r="C55" s="243"/>
    </row>
    <row r="56" spans="1:3">
      <c r="A56" s="243"/>
      <c r="B56" s="243"/>
      <c r="C56" s="243"/>
    </row>
    <row r="57" spans="1:3">
      <c r="A57" s="243"/>
      <c r="B57" s="243"/>
      <c r="C57" s="243"/>
    </row>
    <row r="58" spans="1:3">
      <c r="A58" s="243"/>
      <c r="B58" s="243"/>
      <c r="C58" s="243"/>
    </row>
    <row r="59" spans="1:3">
      <c r="A59" s="243"/>
      <c r="B59" s="243"/>
      <c r="C59" s="243"/>
    </row>
    <row r="60" spans="1:3">
      <c r="A60" s="243"/>
      <c r="B60" s="243"/>
      <c r="C60" s="243"/>
    </row>
    <row r="61" spans="1:3">
      <c r="A61" s="243"/>
      <c r="B61" s="243"/>
      <c r="C61" s="243"/>
    </row>
    <row r="62" spans="1:3">
      <c r="A62" s="243"/>
      <c r="B62" s="243"/>
      <c r="C62" s="243"/>
    </row>
    <row r="63" spans="1:3">
      <c r="A63" s="243"/>
      <c r="B63" s="243"/>
      <c r="C63" s="243"/>
    </row>
    <row r="64" spans="1:3">
      <c r="A64" s="243"/>
      <c r="B64" s="243"/>
      <c r="C64" s="243"/>
    </row>
    <row r="65" spans="1:3">
      <c r="A65" s="243"/>
      <c r="B65" s="243"/>
      <c r="C65" s="243"/>
    </row>
    <row r="66" spans="1:3">
      <c r="A66" s="243"/>
      <c r="B66" s="243"/>
      <c r="C66" s="243"/>
    </row>
    <row r="67" spans="1:3">
      <c r="A67" s="243"/>
      <c r="B67" s="243"/>
      <c r="C67" s="243"/>
    </row>
    <row r="68" spans="1:3">
      <c r="A68" s="243"/>
      <c r="B68" s="243"/>
      <c r="C68" s="243"/>
    </row>
    <row r="69" spans="1:3">
      <c r="A69" s="243"/>
      <c r="B69" s="243"/>
      <c r="C69" s="243"/>
    </row>
    <row r="70" spans="1:3">
      <c r="A70" s="243"/>
      <c r="B70" s="243"/>
      <c r="C70" s="243"/>
    </row>
    <row r="71" spans="1:3">
      <c r="A71" s="243"/>
      <c r="B71" s="243"/>
      <c r="C71" s="243"/>
    </row>
    <row r="72" spans="1:3">
      <c r="A72" s="243"/>
      <c r="B72" s="243"/>
      <c r="C72" s="243"/>
    </row>
    <row r="73" spans="1:3">
      <c r="A73" s="243"/>
      <c r="B73" s="243"/>
      <c r="C73" s="243"/>
    </row>
    <row r="74" spans="1:3">
      <c r="A74" s="243"/>
      <c r="B74" s="243"/>
      <c r="C74" s="243"/>
    </row>
    <row r="75" spans="1:3">
      <c r="A75" s="243"/>
      <c r="B75" s="243"/>
      <c r="C75" s="243"/>
    </row>
    <row r="76" spans="1:3">
      <c r="A76" s="243"/>
      <c r="B76" s="243"/>
      <c r="C76" s="243"/>
    </row>
    <row r="77" spans="1:3">
      <c r="A77" s="243"/>
      <c r="B77" s="243"/>
      <c r="C77" s="243"/>
    </row>
    <row r="78" spans="1:3">
      <c r="A78" s="243"/>
      <c r="B78" s="243"/>
      <c r="C78" s="243"/>
    </row>
    <row r="79" spans="1:3">
      <c r="A79" s="243"/>
      <c r="B79" s="243"/>
      <c r="C79" s="243"/>
    </row>
    <row r="80" spans="1:3">
      <c r="A80" s="243"/>
      <c r="B80" s="243"/>
      <c r="C80" s="243"/>
    </row>
    <row r="81" spans="1:3">
      <c r="A81" s="243"/>
      <c r="B81" s="243"/>
      <c r="C81" s="243"/>
    </row>
    <row r="82" spans="1:3">
      <c r="A82" s="243"/>
      <c r="B82" s="243"/>
      <c r="C82" s="243"/>
    </row>
    <row r="83" spans="1:3">
      <c r="A83" s="243"/>
      <c r="B83" s="243"/>
      <c r="C83" s="243"/>
    </row>
    <row r="84" spans="1:3">
      <c r="A84" s="243"/>
      <c r="B84" s="243"/>
      <c r="C84" s="243"/>
    </row>
    <row r="85" spans="1:3">
      <c r="A85" s="243"/>
      <c r="B85" s="243"/>
      <c r="C85" s="243"/>
    </row>
    <row r="86" spans="1:3">
      <c r="A86" s="243"/>
      <c r="B86" s="243"/>
      <c r="C86" s="243"/>
    </row>
    <row r="87" spans="1:3">
      <c r="A87" s="243"/>
      <c r="B87" s="243"/>
      <c r="C87" s="243"/>
    </row>
    <row r="88" spans="1:3">
      <c r="A88" s="243"/>
      <c r="B88" s="243"/>
      <c r="C88" s="243"/>
    </row>
    <row r="89" spans="1:3">
      <c r="A89" s="243"/>
      <c r="B89" s="243"/>
      <c r="C89" s="243"/>
    </row>
    <row r="90" spans="1:3">
      <c r="A90" s="243"/>
      <c r="B90" s="243"/>
      <c r="C90" s="243"/>
    </row>
    <row r="91" spans="1:3">
      <c r="A91" s="243"/>
      <c r="B91" s="243"/>
      <c r="C91" s="243"/>
    </row>
    <row r="92" spans="1:3">
      <c r="A92" s="243"/>
      <c r="B92" s="243"/>
      <c r="C92" s="243"/>
    </row>
    <row r="93" spans="1:3">
      <c r="A93" s="243"/>
      <c r="B93" s="243"/>
      <c r="C93" s="243"/>
    </row>
    <row r="94" spans="1:3">
      <c r="A94" s="243"/>
      <c r="B94" s="243"/>
      <c r="C94" s="243"/>
    </row>
    <row r="95" spans="1:3">
      <c r="A95" s="243"/>
      <c r="B95" s="243"/>
      <c r="C95" s="243"/>
    </row>
    <row r="96" spans="1:3">
      <c r="A96" s="243"/>
      <c r="B96" s="243"/>
      <c r="C96" s="243"/>
    </row>
    <row r="97" spans="1:3">
      <c r="A97" s="243"/>
      <c r="B97" s="243"/>
      <c r="C97" s="243"/>
    </row>
    <row r="98" spans="1:3">
      <c r="A98" s="243"/>
      <c r="B98" s="243"/>
      <c r="C98" s="243"/>
    </row>
    <row r="99" spans="1:3">
      <c r="A99" s="243"/>
      <c r="B99" s="243"/>
      <c r="C99" s="243"/>
    </row>
    <row r="100" spans="1:3">
      <c r="A100" s="243"/>
      <c r="B100" s="243"/>
      <c r="C100" s="243"/>
    </row>
    <row r="101" spans="1:3">
      <c r="A101" s="243"/>
      <c r="B101" s="243"/>
      <c r="C101" s="243"/>
    </row>
    <row r="102" spans="1:3">
      <c r="A102" s="243"/>
      <c r="B102" s="243"/>
      <c r="C102" s="243"/>
    </row>
    <row r="103" spans="1:3">
      <c r="A103" s="243"/>
      <c r="B103" s="243"/>
      <c r="C103" s="243"/>
    </row>
    <row r="104" spans="1:3">
      <c r="A104" s="243"/>
      <c r="B104" s="243"/>
      <c r="C104" s="243"/>
    </row>
    <row r="105" spans="1:3">
      <c r="A105" s="243"/>
      <c r="B105" s="243"/>
      <c r="C105" s="243"/>
    </row>
    <row r="106" spans="1:3">
      <c r="A106" s="243"/>
      <c r="B106" s="243"/>
      <c r="C106" s="243"/>
    </row>
    <row r="107" spans="1:3">
      <c r="A107" s="243"/>
      <c r="B107" s="243"/>
      <c r="C107" s="243"/>
    </row>
    <row r="108" spans="1:3">
      <c r="A108" s="243"/>
      <c r="B108" s="243"/>
      <c r="C108" s="243"/>
    </row>
    <row r="109" spans="1:3">
      <c r="A109" s="243"/>
      <c r="B109" s="243"/>
      <c r="C109" s="243"/>
    </row>
    <row r="110" spans="1:3">
      <c r="A110" s="243"/>
      <c r="B110" s="243"/>
      <c r="C110" s="243"/>
    </row>
    <row r="111" spans="1:3">
      <c r="A111" s="243"/>
      <c r="B111" s="243"/>
      <c r="C111" s="243"/>
    </row>
    <row r="112" spans="1:3">
      <c r="A112" s="243"/>
      <c r="B112" s="243"/>
      <c r="C112" s="243"/>
    </row>
    <row r="113" spans="1:3">
      <c r="A113" s="243"/>
      <c r="B113" s="243"/>
      <c r="C113" s="243"/>
    </row>
    <row r="114" spans="1:3">
      <c r="A114" s="243"/>
      <c r="B114" s="243"/>
      <c r="C114" s="243"/>
    </row>
    <row r="115" spans="1:3">
      <c r="A115" s="243"/>
      <c r="B115" s="243"/>
      <c r="C115" s="243"/>
    </row>
    <row r="116" spans="1:3">
      <c r="A116" s="243"/>
      <c r="B116" s="243"/>
      <c r="C116" s="243"/>
    </row>
    <row r="117" spans="1:3">
      <c r="A117" s="243"/>
      <c r="B117" s="243"/>
      <c r="C117" s="243"/>
    </row>
    <row r="118" spans="1:3">
      <c r="A118" s="243"/>
      <c r="B118" s="243"/>
      <c r="C118" s="243"/>
    </row>
    <row r="119" spans="1:3">
      <c r="A119" s="243"/>
      <c r="B119" s="243"/>
      <c r="C119" s="243"/>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D6" sqref="D6"/>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54" t="s">
        <v>3082</v>
      </c>
      <c r="B1" s="367"/>
      <c r="C1" s="367"/>
      <c r="D1" s="368"/>
    </row>
    <row r="2" spans="1:5">
      <c r="A2" s="456" t="s">
        <v>103</v>
      </c>
      <c r="B2" s="364"/>
      <c r="C2" s="364"/>
      <c r="D2" s="410"/>
    </row>
    <row r="3" spans="1:5" ht="15.75" thickBot="1">
      <c r="A3" s="732"/>
      <c r="B3" s="733"/>
      <c r="C3" s="733"/>
      <c r="D3" s="766"/>
    </row>
    <row r="4" spans="1:5" ht="15" customHeight="1">
      <c r="A4" s="767" t="s">
        <v>103</v>
      </c>
      <c r="B4" s="768"/>
      <c r="C4" s="768"/>
      <c r="D4" s="875" t="s">
        <v>3125</v>
      </c>
    </row>
    <row r="5" spans="1:5" ht="24.95" customHeight="1" thickBot="1">
      <c r="A5" s="769"/>
      <c r="B5" s="770"/>
      <c r="C5" s="770"/>
      <c r="D5" s="956"/>
    </row>
    <row r="6" spans="1:5" ht="15" customHeight="1" thickBot="1">
      <c r="A6" s="463" t="s">
        <v>3191</v>
      </c>
      <c r="B6" s="382"/>
      <c r="C6" s="36" t="str">
        <f>Obsah!C49</f>
        <v>(31/12/2015)</v>
      </c>
      <c r="D6" s="35"/>
    </row>
    <row r="7" spans="1:5" ht="39" customHeight="1" thickBot="1">
      <c r="A7" s="1184" t="s">
        <v>932</v>
      </c>
      <c r="B7" s="1185"/>
      <c r="C7" s="89" t="s">
        <v>110</v>
      </c>
      <c r="D7" s="214"/>
    </row>
    <row r="8" spans="1:5" ht="15" customHeight="1">
      <c r="A8" s="1226" t="s">
        <v>931</v>
      </c>
      <c r="B8" s="195" t="s">
        <v>102</v>
      </c>
      <c r="C8" s="589">
        <v>0.26</v>
      </c>
      <c r="D8" s="756" t="s">
        <v>844</v>
      </c>
    </row>
    <row r="9" spans="1:5">
      <c r="A9" s="1227"/>
      <c r="B9" s="460" t="s">
        <v>100</v>
      </c>
      <c r="C9" s="590">
        <v>0.26</v>
      </c>
      <c r="D9" s="757"/>
    </row>
    <row r="10" spans="1:5" ht="15.75" thickBot="1">
      <c r="A10" s="1228"/>
      <c r="B10" s="194" t="s">
        <v>99</v>
      </c>
      <c r="C10" s="591">
        <v>0.26</v>
      </c>
      <c r="D10" s="758"/>
    </row>
    <row r="11" spans="1:5" ht="15" customHeight="1">
      <c r="A11" s="1226" t="s">
        <v>930</v>
      </c>
      <c r="B11" s="195" t="s">
        <v>100</v>
      </c>
      <c r="C11" s="195"/>
      <c r="D11" s="756" t="s">
        <v>837</v>
      </c>
    </row>
    <row r="12" spans="1:5" ht="15.75" thickBot="1">
      <c r="A12" s="1228"/>
      <c r="B12" s="194" t="s">
        <v>99</v>
      </c>
      <c r="C12" s="194"/>
      <c r="D12" s="758"/>
    </row>
    <row r="13" spans="1:5">
      <c r="A13" s="130"/>
      <c r="B13" s="130"/>
      <c r="C13" s="130"/>
      <c r="D13" s="130"/>
      <c r="E13" s="1"/>
    </row>
    <row r="14" spans="1:5">
      <c r="A14" s="130"/>
      <c r="B14" s="130"/>
      <c r="C14" s="130"/>
      <c r="D14" s="130"/>
      <c r="E14" s="1"/>
    </row>
    <row r="15" spans="1:5">
      <c r="A15" s="130"/>
      <c r="B15" s="130"/>
      <c r="C15" s="130"/>
      <c r="D15" s="130"/>
      <c r="E15" s="1"/>
    </row>
    <row r="16" spans="1:5">
      <c r="A16" s="130"/>
      <c r="B16" s="130"/>
      <c r="C16" s="130"/>
      <c r="D16" s="130"/>
      <c r="E16" s="1"/>
    </row>
    <row r="17" spans="1:5">
      <c r="A17" s="130"/>
      <c r="B17" s="130"/>
      <c r="C17" s="130"/>
      <c r="D17" s="130"/>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21" sqref="D21"/>
    </sheetView>
  </sheetViews>
  <sheetFormatPr defaultRowHeight="15"/>
  <cols>
    <col min="1" max="1" width="35.28515625" customWidth="1"/>
    <col min="2" max="2" width="35.7109375" customWidth="1"/>
    <col min="3" max="3" width="27.42578125" customWidth="1"/>
    <col min="4" max="5" width="15.7109375" customWidth="1"/>
  </cols>
  <sheetData>
    <row r="1" spans="1:5">
      <c r="A1" s="454" t="s">
        <v>3081</v>
      </c>
      <c r="B1" s="367"/>
      <c r="C1" s="367"/>
      <c r="D1" s="367"/>
      <c r="E1" s="368"/>
    </row>
    <row r="2" spans="1:5">
      <c r="A2" s="456" t="s">
        <v>936</v>
      </c>
      <c r="B2" s="364"/>
      <c r="C2" s="364"/>
      <c r="D2" s="364"/>
      <c r="E2" s="410"/>
    </row>
    <row r="3" spans="1:5" ht="15.75" thickBot="1">
      <c r="A3" s="732"/>
      <c r="B3" s="733"/>
      <c r="C3" s="733"/>
      <c r="D3" s="733"/>
      <c r="E3" s="766"/>
    </row>
    <row r="4" spans="1:5">
      <c r="A4" s="767" t="s">
        <v>928</v>
      </c>
      <c r="B4" s="768"/>
      <c r="C4" s="768"/>
      <c r="D4" s="768"/>
      <c r="E4" s="875" t="s">
        <v>3125</v>
      </c>
    </row>
    <row r="5" spans="1:5" ht="24.95" customHeight="1" thickBot="1">
      <c r="A5" s="769"/>
      <c r="B5" s="770"/>
      <c r="C5" s="770"/>
      <c r="D5" s="770"/>
      <c r="E5" s="956"/>
    </row>
    <row r="6" spans="1:5" ht="15.75" thickBot="1">
      <c r="A6" s="461" t="s">
        <v>3191</v>
      </c>
      <c r="B6" s="197"/>
      <c r="C6" s="188"/>
      <c r="D6" s="36" t="str">
        <f>Obsah!C49</f>
        <v>(31/12/2015)</v>
      </c>
      <c r="E6" s="196"/>
    </row>
    <row r="7" spans="1:5" ht="39" thickBot="1">
      <c r="A7" s="1184" t="s">
        <v>932</v>
      </c>
      <c r="B7" s="1185"/>
      <c r="C7" s="1351"/>
      <c r="D7" s="89" t="s">
        <v>110</v>
      </c>
      <c r="E7" s="216"/>
    </row>
    <row r="8" spans="1:5">
      <c r="A8" s="1215" t="s">
        <v>935</v>
      </c>
      <c r="B8" s="1350" t="s">
        <v>97</v>
      </c>
      <c r="C8" s="1161"/>
      <c r="D8" s="215"/>
      <c r="E8" s="1066" t="s">
        <v>72</v>
      </c>
    </row>
    <row r="9" spans="1:5">
      <c r="A9" s="1224"/>
      <c r="B9" s="818" t="s">
        <v>88</v>
      </c>
      <c r="C9" s="1159"/>
      <c r="D9" s="207"/>
      <c r="E9" s="1067"/>
    </row>
    <row r="10" spans="1:5">
      <c r="A10" s="1224"/>
      <c r="B10" s="818" t="s">
        <v>888</v>
      </c>
      <c r="C10" s="1159"/>
      <c r="D10" s="207"/>
      <c r="E10" s="1067"/>
    </row>
    <row r="11" spans="1:5">
      <c r="A11" s="1224"/>
      <c r="B11" s="818" t="s">
        <v>887</v>
      </c>
      <c r="C11" s="1159"/>
      <c r="D11" s="207"/>
      <c r="E11" s="1067"/>
    </row>
    <row r="12" spans="1:5" ht="15.75" thickBot="1">
      <c r="A12" s="1225"/>
      <c r="B12" s="1210" t="s">
        <v>886</v>
      </c>
      <c r="C12" s="1154"/>
      <c r="D12" s="208"/>
      <c r="E12" s="1068"/>
    </row>
    <row r="13" spans="1:5">
      <c r="A13" s="1232" t="s">
        <v>934</v>
      </c>
      <c r="B13" s="1229" t="s">
        <v>92</v>
      </c>
      <c r="C13" s="1164"/>
      <c r="D13" s="592">
        <v>0.56000000000000005</v>
      </c>
      <c r="E13" s="1066" t="s">
        <v>69</v>
      </c>
    </row>
    <row r="14" spans="1:5">
      <c r="A14" s="1224"/>
      <c r="B14" s="818" t="s">
        <v>90</v>
      </c>
      <c r="C14" s="1159"/>
      <c r="D14" s="593">
        <v>1.27</v>
      </c>
      <c r="E14" s="1067"/>
    </row>
    <row r="15" spans="1:5">
      <c r="A15" s="1224"/>
      <c r="B15" s="818" t="s">
        <v>89</v>
      </c>
      <c r="C15" s="1159"/>
      <c r="D15" s="593">
        <v>1.2E-2</v>
      </c>
      <c r="E15" s="1067"/>
    </row>
    <row r="16" spans="1:5">
      <c r="A16" s="1224"/>
      <c r="B16" s="818" t="s">
        <v>933</v>
      </c>
      <c r="C16" s="1159"/>
      <c r="D16" s="593">
        <v>4.8000000000000001E-2</v>
      </c>
      <c r="E16" s="1067"/>
    </row>
    <row r="17" spans="1:5">
      <c r="A17" s="1224"/>
      <c r="B17" s="818" t="s">
        <v>87</v>
      </c>
      <c r="C17" s="1159"/>
      <c r="D17" s="593">
        <v>0.12</v>
      </c>
      <c r="E17" s="1067"/>
    </row>
    <row r="18" spans="1:5" ht="15.75" thickBot="1">
      <c r="A18" s="1225"/>
      <c r="B18" s="1210" t="s">
        <v>887</v>
      </c>
      <c r="C18" s="1154"/>
      <c r="D18" s="594">
        <v>2949</v>
      </c>
      <c r="E18" s="1068"/>
    </row>
    <row r="19" spans="1:5">
      <c r="A19" s="1232" t="s">
        <v>889</v>
      </c>
      <c r="B19" s="1229" t="s">
        <v>97</v>
      </c>
      <c r="C19" s="1164"/>
      <c r="D19" s="209"/>
      <c r="E19" s="1066" t="s">
        <v>76</v>
      </c>
    </row>
    <row r="20" spans="1:5">
      <c r="A20" s="1224"/>
      <c r="B20" s="818" t="s">
        <v>88</v>
      </c>
      <c r="C20" s="1159"/>
      <c r="D20" s="207"/>
      <c r="E20" s="1067"/>
    </row>
    <row r="21" spans="1:5">
      <c r="A21" s="1224"/>
      <c r="B21" s="818" t="s">
        <v>888</v>
      </c>
      <c r="C21" s="1159"/>
      <c r="D21" s="207"/>
      <c r="E21" s="1067"/>
    </row>
    <row r="22" spans="1:5">
      <c r="A22" s="1224"/>
      <c r="B22" s="818" t="s">
        <v>887</v>
      </c>
      <c r="C22" s="1159"/>
      <c r="D22" s="207"/>
      <c r="E22" s="1067"/>
    </row>
    <row r="23" spans="1:5" ht="15.75" thickBot="1">
      <c r="A23" s="1225"/>
      <c r="B23" s="1210" t="s">
        <v>886</v>
      </c>
      <c r="C23" s="1154"/>
      <c r="D23" s="208"/>
      <c r="E23" s="106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topLeftCell="A1063" zoomScaleNormal="100" zoomScaleSheetLayoutView="100" workbookViewId="0">
      <selection activeCell="C1070" sqref="C1070"/>
    </sheetView>
  </sheetViews>
  <sheetFormatPr defaultRowHeight="12.75"/>
  <cols>
    <col min="1" max="3" width="7.7109375" style="252" customWidth="1"/>
    <col min="4" max="4" width="75.7109375" style="251" customWidth="1"/>
    <col min="5" max="256" width="9.140625" style="251"/>
    <col min="257" max="257" width="6.42578125" style="251" customWidth="1"/>
    <col min="258" max="258" width="7.140625" style="251" customWidth="1"/>
    <col min="259" max="259" width="8.5703125" style="251" customWidth="1"/>
    <col min="260" max="260" width="60" style="251" customWidth="1"/>
    <col min="261" max="512" width="9.140625" style="251"/>
    <col min="513" max="513" width="6.42578125" style="251" customWidth="1"/>
    <col min="514" max="514" width="7.140625" style="251" customWidth="1"/>
    <col min="515" max="515" width="8.5703125" style="251" customWidth="1"/>
    <col min="516" max="516" width="60" style="251" customWidth="1"/>
    <col min="517" max="768" width="9.140625" style="251"/>
    <col min="769" max="769" width="6.42578125" style="251" customWidth="1"/>
    <col min="770" max="770" width="7.140625" style="251" customWidth="1"/>
    <col min="771" max="771" width="8.5703125" style="251" customWidth="1"/>
    <col min="772" max="772" width="60" style="251" customWidth="1"/>
    <col min="773" max="1024" width="9.140625" style="251"/>
    <col min="1025" max="1025" width="6.42578125" style="251" customWidth="1"/>
    <col min="1026" max="1026" width="7.140625" style="251" customWidth="1"/>
    <col min="1027" max="1027" width="8.5703125" style="251" customWidth="1"/>
    <col min="1028" max="1028" width="60" style="251" customWidth="1"/>
    <col min="1029" max="1280" width="9.140625" style="251"/>
    <col min="1281" max="1281" width="6.42578125" style="251" customWidth="1"/>
    <col min="1282" max="1282" width="7.140625" style="251" customWidth="1"/>
    <col min="1283" max="1283" width="8.5703125" style="251" customWidth="1"/>
    <col min="1284" max="1284" width="60" style="251" customWidth="1"/>
    <col min="1285" max="1536" width="9.140625" style="251"/>
    <col min="1537" max="1537" width="6.42578125" style="251" customWidth="1"/>
    <col min="1538" max="1538" width="7.140625" style="251" customWidth="1"/>
    <col min="1539" max="1539" width="8.5703125" style="251" customWidth="1"/>
    <col min="1540" max="1540" width="60" style="251" customWidth="1"/>
    <col min="1541" max="1792" width="9.140625" style="251"/>
    <col min="1793" max="1793" width="6.42578125" style="251" customWidth="1"/>
    <col min="1794" max="1794" width="7.140625" style="251" customWidth="1"/>
    <col min="1795" max="1795" width="8.5703125" style="251" customWidth="1"/>
    <col min="1796" max="1796" width="60" style="251" customWidth="1"/>
    <col min="1797" max="2048" width="9.140625" style="251"/>
    <col min="2049" max="2049" width="6.42578125" style="251" customWidth="1"/>
    <col min="2050" max="2050" width="7.140625" style="251" customWidth="1"/>
    <col min="2051" max="2051" width="8.5703125" style="251" customWidth="1"/>
    <col min="2052" max="2052" width="60" style="251" customWidth="1"/>
    <col min="2053" max="2304" width="9.140625" style="251"/>
    <col min="2305" max="2305" width="6.42578125" style="251" customWidth="1"/>
    <col min="2306" max="2306" width="7.140625" style="251" customWidth="1"/>
    <col min="2307" max="2307" width="8.5703125" style="251" customWidth="1"/>
    <col min="2308" max="2308" width="60" style="251" customWidth="1"/>
    <col min="2309" max="2560" width="9.140625" style="251"/>
    <col min="2561" max="2561" width="6.42578125" style="251" customWidth="1"/>
    <col min="2562" max="2562" width="7.140625" style="251" customWidth="1"/>
    <col min="2563" max="2563" width="8.5703125" style="251" customWidth="1"/>
    <col min="2564" max="2564" width="60" style="251" customWidth="1"/>
    <col min="2565" max="2816" width="9.140625" style="251"/>
    <col min="2817" max="2817" width="6.42578125" style="251" customWidth="1"/>
    <col min="2818" max="2818" width="7.140625" style="251" customWidth="1"/>
    <col min="2819" max="2819" width="8.5703125" style="251" customWidth="1"/>
    <col min="2820" max="2820" width="60" style="251" customWidth="1"/>
    <col min="2821" max="3072" width="9.140625" style="251"/>
    <col min="3073" max="3073" width="6.42578125" style="251" customWidth="1"/>
    <col min="3074" max="3074" width="7.140625" style="251" customWidth="1"/>
    <col min="3075" max="3075" width="8.5703125" style="251" customWidth="1"/>
    <col min="3076" max="3076" width="60" style="251" customWidth="1"/>
    <col min="3077" max="3328" width="9.140625" style="251"/>
    <col min="3329" max="3329" width="6.42578125" style="251" customWidth="1"/>
    <col min="3330" max="3330" width="7.140625" style="251" customWidth="1"/>
    <col min="3331" max="3331" width="8.5703125" style="251" customWidth="1"/>
    <col min="3332" max="3332" width="60" style="251" customWidth="1"/>
    <col min="3333" max="3584" width="9.140625" style="251"/>
    <col min="3585" max="3585" width="6.42578125" style="251" customWidth="1"/>
    <col min="3586" max="3586" width="7.140625" style="251" customWidth="1"/>
    <col min="3587" max="3587" width="8.5703125" style="251" customWidth="1"/>
    <col min="3588" max="3588" width="60" style="251" customWidth="1"/>
    <col min="3589" max="3840" width="9.140625" style="251"/>
    <col min="3841" max="3841" width="6.42578125" style="251" customWidth="1"/>
    <col min="3842" max="3842" width="7.140625" style="251" customWidth="1"/>
    <col min="3843" max="3843" width="8.5703125" style="251" customWidth="1"/>
    <col min="3844" max="3844" width="60" style="251" customWidth="1"/>
    <col min="3845" max="4096" width="9.140625" style="251"/>
    <col min="4097" max="4097" width="6.42578125" style="251" customWidth="1"/>
    <col min="4098" max="4098" width="7.140625" style="251" customWidth="1"/>
    <col min="4099" max="4099" width="8.5703125" style="251" customWidth="1"/>
    <col min="4100" max="4100" width="60" style="251" customWidth="1"/>
    <col min="4101" max="4352" width="9.140625" style="251"/>
    <col min="4353" max="4353" width="6.42578125" style="251" customWidth="1"/>
    <col min="4354" max="4354" width="7.140625" style="251" customWidth="1"/>
    <col min="4355" max="4355" width="8.5703125" style="251" customWidth="1"/>
    <col min="4356" max="4356" width="60" style="251" customWidth="1"/>
    <col min="4357" max="4608" width="9.140625" style="251"/>
    <col min="4609" max="4609" width="6.42578125" style="251" customWidth="1"/>
    <col min="4610" max="4610" width="7.140625" style="251" customWidth="1"/>
    <col min="4611" max="4611" width="8.5703125" style="251" customWidth="1"/>
    <col min="4612" max="4612" width="60" style="251" customWidth="1"/>
    <col min="4613" max="4864" width="9.140625" style="251"/>
    <col min="4865" max="4865" width="6.42578125" style="251" customWidth="1"/>
    <col min="4866" max="4866" width="7.140625" style="251" customWidth="1"/>
    <col min="4867" max="4867" width="8.5703125" style="251" customWidth="1"/>
    <col min="4868" max="4868" width="60" style="251" customWidth="1"/>
    <col min="4869" max="5120" width="9.140625" style="251"/>
    <col min="5121" max="5121" width="6.42578125" style="251" customWidth="1"/>
    <col min="5122" max="5122" width="7.140625" style="251" customWidth="1"/>
    <col min="5123" max="5123" width="8.5703125" style="251" customWidth="1"/>
    <col min="5124" max="5124" width="60" style="251" customWidth="1"/>
    <col min="5125" max="5376" width="9.140625" style="251"/>
    <col min="5377" max="5377" width="6.42578125" style="251" customWidth="1"/>
    <col min="5378" max="5378" width="7.140625" style="251" customWidth="1"/>
    <col min="5379" max="5379" width="8.5703125" style="251" customWidth="1"/>
    <col min="5380" max="5380" width="60" style="251" customWidth="1"/>
    <col min="5381" max="5632" width="9.140625" style="251"/>
    <col min="5633" max="5633" width="6.42578125" style="251" customWidth="1"/>
    <col min="5634" max="5634" width="7.140625" style="251" customWidth="1"/>
    <col min="5635" max="5635" width="8.5703125" style="251" customWidth="1"/>
    <col min="5636" max="5636" width="60" style="251" customWidth="1"/>
    <col min="5637" max="5888" width="9.140625" style="251"/>
    <col min="5889" max="5889" width="6.42578125" style="251" customWidth="1"/>
    <col min="5890" max="5890" width="7.140625" style="251" customWidth="1"/>
    <col min="5891" max="5891" width="8.5703125" style="251" customWidth="1"/>
    <col min="5892" max="5892" width="60" style="251" customWidth="1"/>
    <col min="5893" max="6144" width="9.140625" style="251"/>
    <col min="6145" max="6145" width="6.42578125" style="251" customWidth="1"/>
    <col min="6146" max="6146" width="7.140625" style="251" customWidth="1"/>
    <col min="6147" max="6147" width="8.5703125" style="251" customWidth="1"/>
    <col min="6148" max="6148" width="60" style="251" customWidth="1"/>
    <col min="6149" max="6400" width="9.140625" style="251"/>
    <col min="6401" max="6401" width="6.42578125" style="251" customWidth="1"/>
    <col min="6402" max="6402" width="7.140625" style="251" customWidth="1"/>
    <col min="6403" max="6403" width="8.5703125" style="251" customWidth="1"/>
    <col min="6404" max="6404" width="60" style="251" customWidth="1"/>
    <col min="6405" max="6656" width="9.140625" style="251"/>
    <col min="6657" max="6657" width="6.42578125" style="251" customWidth="1"/>
    <col min="6658" max="6658" width="7.140625" style="251" customWidth="1"/>
    <col min="6659" max="6659" width="8.5703125" style="251" customWidth="1"/>
    <col min="6660" max="6660" width="60" style="251" customWidth="1"/>
    <col min="6661" max="6912" width="9.140625" style="251"/>
    <col min="6913" max="6913" width="6.42578125" style="251" customWidth="1"/>
    <col min="6914" max="6914" width="7.140625" style="251" customWidth="1"/>
    <col min="6915" max="6915" width="8.5703125" style="251" customWidth="1"/>
    <col min="6916" max="6916" width="60" style="251" customWidth="1"/>
    <col min="6917" max="7168" width="9.140625" style="251"/>
    <col min="7169" max="7169" width="6.42578125" style="251" customWidth="1"/>
    <col min="7170" max="7170" width="7.140625" style="251" customWidth="1"/>
    <col min="7171" max="7171" width="8.5703125" style="251" customWidth="1"/>
    <col min="7172" max="7172" width="60" style="251" customWidth="1"/>
    <col min="7173" max="7424" width="9.140625" style="251"/>
    <col min="7425" max="7425" width="6.42578125" style="251" customWidth="1"/>
    <col min="7426" max="7426" width="7.140625" style="251" customWidth="1"/>
    <col min="7427" max="7427" width="8.5703125" style="251" customWidth="1"/>
    <col min="7428" max="7428" width="60" style="251" customWidth="1"/>
    <col min="7429" max="7680" width="9.140625" style="251"/>
    <col min="7681" max="7681" width="6.42578125" style="251" customWidth="1"/>
    <col min="7682" max="7682" width="7.140625" style="251" customWidth="1"/>
    <col min="7683" max="7683" width="8.5703125" style="251" customWidth="1"/>
    <col min="7684" max="7684" width="60" style="251" customWidth="1"/>
    <col min="7685" max="7936" width="9.140625" style="251"/>
    <col min="7937" max="7937" width="6.42578125" style="251" customWidth="1"/>
    <col min="7938" max="7938" width="7.140625" style="251" customWidth="1"/>
    <col min="7939" max="7939" width="8.5703125" style="251" customWidth="1"/>
    <col min="7940" max="7940" width="60" style="251" customWidth="1"/>
    <col min="7941" max="8192" width="9.140625" style="251"/>
    <col min="8193" max="8193" width="6.42578125" style="251" customWidth="1"/>
    <col min="8194" max="8194" width="7.140625" style="251" customWidth="1"/>
    <col min="8195" max="8195" width="8.5703125" style="251" customWidth="1"/>
    <col min="8196" max="8196" width="60" style="251" customWidth="1"/>
    <col min="8197" max="8448" width="9.140625" style="251"/>
    <col min="8449" max="8449" width="6.42578125" style="251" customWidth="1"/>
    <col min="8450" max="8450" width="7.140625" style="251" customWidth="1"/>
    <col min="8451" max="8451" width="8.5703125" style="251" customWidth="1"/>
    <col min="8452" max="8452" width="60" style="251" customWidth="1"/>
    <col min="8453" max="8704" width="9.140625" style="251"/>
    <col min="8705" max="8705" width="6.42578125" style="251" customWidth="1"/>
    <col min="8706" max="8706" width="7.140625" style="251" customWidth="1"/>
    <col min="8707" max="8707" width="8.5703125" style="251" customWidth="1"/>
    <col min="8708" max="8708" width="60" style="251" customWidth="1"/>
    <col min="8709" max="8960" width="9.140625" style="251"/>
    <col min="8961" max="8961" width="6.42578125" style="251" customWidth="1"/>
    <col min="8962" max="8962" width="7.140625" style="251" customWidth="1"/>
    <col min="8963" max="8963" width="8.5703125" style="251" customWidth="1"/>
    <col min="8964" max="8964" width="60" style="251" customWidth="1"/>
    <col min="8965" max="9216" width="9.140625" style="251"/>
    <col min="9217" max="9217" width="6.42578125" style="251" customWidth="1"/>
    <col min="9218" max="9218" width="7.140625" style="251" customWidth="1"/>
    <col min="9219" max="9219" width="8.5703125" style="251" customWidth="1"/>
    <col min="9220" max="9220" width="60" style="251" customWidth="1"/>
    <col min="9221" max="9472" width="9.140625" style="251"/>
    <col min="9473" max="9473" width="6.42578125" style="251" customWidth="1"/>
    <col min="9474" max="9474" width="7.140625" style="251" customWidth="1"/>
    <col min="9475" max="9475" width="8.5703125" style="251" customWidth="1"/>
    <col min="9476" max="9476" width="60" style="251" customWidth="1"/>
    <col min="9477" max="9728" width="9.140625" style="251"/>
    <col min="9729" max="9729" width="6.42578125" style="251" customWidth="1"/>
    <col min="9730" max="9730" width="7.140625" style="251" customWidth="1"/>
    <col min="9731" max="9731" width="8.5703125" style="251" customWidth="1"/>
    <col min="9732" max="9732" width="60" style="251" customWidth="1"/>
    <col min="9733" max="9984" width="9.140625" style="251"/>
    <col min="9985" max="9985" width="6.42578125" style="251" customWidth="1"/>
    <col min="9986" max="9986" width="7.140625" style="251" customWidth="1"/>
    <col min="9987" max="9987" width="8.5703125" style="251" customWidth="1"/>
    <col min="9988" max="9988" width="60" style="251" customWidth="1"/>
    <col min="9989" max="10240" width="9.140625" style="251"/>
    <col min="10241" max="10241" width="6.42578125" style="251" customWidth="1"/>
    <col min="10242" max="10242" width="7.140625" style="251" customWidth="1"/>
    <col min="10243" max="10243" width="8.5703125" style="251" customWidth="1"/>
    <col min="10244" max="10244" width="60" style="251" customWidth="1"/>
    <col min="10245" max="10496" width="9.140625" style="251"/>
    <col min="10497" max="10497" width="6.42578125" style="251" customWidth="1"/>
    <col min="10498" max="10498" width="7.140625" style="251" customWidth="1"/>
    <col min="10499" max="10499" width="8.5703125" style="251" customWidth="1"/>
    <col min="10500" max="10500" width="60" style="251" customWidth="1"/>
    <col min="10501" max="10752" width="9.140625" style="251"/>
    <col min="10753" max="10753" width="6.42578125" style="251" customWidth="1"/>
    <col min="10754" max="10754" width="7.140625" style="251" customWidth="1"/>
    <col min="10755" max="10755" width="8.5703125" style="251" customWidth="1"/>
    <col min="10756" max="10756" width="60" style="251" customWidth="1"/>
    <col min="10757" max="11008" width="9.140625" style="251"/>
    <col min="11009" max="11009" width="6.42578125" style="251" customWidth="1"/>
    <col min="11010" max="11010" width="7.140625" style="251" customWidth="1"/>
    <col min="11011" max="11011" width="8.5703125" style="251" customWidth="1"/>
    <col min="11012" max="11012" width="60" style="251" customWidth="1"/>
    <col min="11013" max="11264" width="9.140625" style="251"/>
    <col min="11265" max="11265" width="6.42578125" style="251" customWidth="1"/>
    <col min="11266" max="11266" width="7.140625" style="251" customWidth="1"/>
    <col min="11267" max="11267" width="8.5703125" style="251" customWidth="1"/>
    <col min="11268" max="11268" width="60" style="251" customWidth="1"/>
    <col min="11269" max="11520" width="9.140625" style="251"/>
    <col min="11521" max="11521" width="6.42578125" style="251" customWidth="1"/>
    <col min="11522" max="11522" width="7.140625" style="251" customWidth="1"/>
    <col min="11523" max="11523" width="8.5703125" style="251" customWidth="1"/>
    <col min="11524" max="11524" width="60" style="251" customWidth="1"/>
    <col min="11525" max="11776" width="9.140625" style="251"/>
    <col min="11777" max="11777" width="6.42578125" style="251" customWidth="1"/>
    <col min="11778" max="11778" width="7.140625" style="251" customWidth="1"/>
    <col min="11779" max="11779" width="8.5703125" style="251" customWidth="1"/>
    <col min="11780" max="11780" width="60" style="251" customWidth="1"/>
    <col min="11781" max="12032" width="9.140625" style="251"/>
    <col min="12033" max="12033" width="6.42578125" style="251" customWidth="1"/>
    <col min="12034" max="12034" width="7.140625" style="251" customWidth="1"/>
    <col min="12035" max="12035" width="8.5703125" style="251" customWidth="1"/>
    <col min="12036" max="12036" width="60" style="251" customWidth="1"/>
    <col min="12037" max="12288" width="9.140625" style="251"/>
    <col min="12289" max="12289" width="6.42578125" style="251" customWidth="1"/>
    <col min="12290" max="12290" width="7.140625" style="251" customWidth="1"/>
    <col min="12291" max="12291" width="8.5703125" style="251" customWidth="1"/>
    <col min="12292" max="12292" width="60" style="251" customWidth="1"/>
    <col min="12293" max="12544" width="9.140625" style="251"/>
    <col min="12545" max="12545" width="6.42578125" style="251" customWidth="1"/>
    <col min="12546" max="12546" width="7.140625" style="251" customWidth="1"/>
    <col min="12547" max="12547" width="8.5703125" style="251" customWidth="1"/>
    <col min="12548" max="12548" width="60" style="251" customWidth="1"/>
    <col min="12549" max="12800" width="9.140625" style="251"/>
    <col min="12801" max="12801" width="6.42578125" style="251" customWidth="1"/>
    <col min="12802" max="12802" width="7.140625" style="251" customWidth="1"/>
    <col min="12803" max="12803" width="8.5703125" style="251" customWidth="1"/>
    <col min="12804" max="12804" width="60" style="251" customWidth="1"/>
    <col min="12805" max="13056" width="9.140625" style="251"/>
    <col min="13057" max="13057" width="6.42578125" style="251" customWidth="1"/>
    <col min="13058" max="13058" width="7.140625" style="251" customWidth="1"/>
    <col min="13059" max="13059" width="8.5703125" style="251" customWidth="1"/>
    <col min="13060" max="13060" width="60" style="251" customWidth="1"/>
    <col min="13061" max="13312" width="9.140625" style="251"/>
    <col min="13313" max="13313" width="6.42578125" style="251" customWidth="1"/>
    <col min="13314" max="13314" width="7.140625" style="251" customWidth="1"/>
    <col min="13315" max="13315" width="8.5703125" style="251" customWidth="1"/>
    <col min="13316" max="13316" width="60" style="251" customWidth="1"/>
    <col min="13317" max="13568" width="9.140625" style="251"/>
    <col min="13569" max="13569" width="6.42578125" style="251" customWidth="1"/>
    <col min="13570" max="13570" width="7.140625" style="251" customWidth="1"/>
    <col min="13571" max="13571" width="8.5703125" style="251" customWidth="1"/>
    <col min="13572" max="13572" width="60" style="251" customWidth="1"/>
    <col min="13573" max="13824" width="9.140625" style="251"/>
    <col min="13825" max="13825" width="6.42578125" style="251" customWidth="1"/>
    <col min="13826" max="13826" width="7.140625" style="251" customWidth="1"/>
    <col min="13827" max="13827" width="8.5703125" style="251" customWidth="1"/>
    <col min="13828" max="13828" width="60" style="251" customWidth="1"/>
    <col min="13829" max="14080" width="9.140625" style="251"/>
    <col min="14081" max="14081" width="6.42578125" style="251" customWidth="1"/>
    <col min="14082" max="14082" width="7.140625" style="251" customWidth="1"/>
    <col min="14083" max="14083" width="8.5703125" style="251" customWidth="1"/>
    <col min="14084" max="14084" width="60" style="251" customWidth="1"/>
    <col min="14085" max="14336" width="9.140625" style="251"/>
    <col min="14337" max="14337" width="6.42578125" style="251" customWidth="1"/>
    <col min="14338" max="14338" width="7.140625" style="251" customWidth="1"/>
    <col min="14339" max="14339" width="8.5703125" style="251" customWidth="1"/>
    <col min="14340" max="14340" width="60" style="251" customWidth="1"/>
    <col min="14341" max="14592" width="9.140625" style="251"/>
    <col min="14593" max="14593" width="6.42578125" style="251" customWidth="1"/>
    <col min="14594" max="14594" width="7.140625" style="251" customWidth="1"/>
    <col min="14595" max="14595" width="8.5703125" style="251" customWidth="1"/>
    <col min="14596" max="14596" width="60" style="251" customWidth="1"/>
    <col min="14597" max="14848" width="9.140625" style="251"/>
    <col min="14849" max="14849" width="6.42578125" style="251" customWidth="1"/>
    <col min="14850" max="14850" width="7.140625" style="251" customWidth="1"/>
    <col min="14851" max="14851" width="8.5703125" style="251" customWidth="1"/>
    <col min="14852" max="14852" width="60" style="251" customWidth="1"/>
    <col min="14853" max="15104" width="9.140625" style="251"/>
    <col min="15105" max="15105" width="6.42578125" style="251" customWidth="1"/>
    <col min="15106" max="15106" width="7.140625" style="251" customWidth="1"/>
    <col min="15107" max="15107" width="8.5703125" style="251" customWidth="1"/>
    <col min="15108" max="15108" width="60" style="251" customWidth="1"/>
    <col min="15109" max="15360" width="9.140625" style="251"/>
    <col min="15361" max="15361" width="6.42578125" style="251" customWidth="1"/>
    <col min="15362" max="15362" width="7.140625" style="251" customWidth="1"/>
    <col min="15363" max="15363" width="8.5703125" style="251" customWidth="1"/>
    <col min="15364" max="15364" width="60" style="251" customWidth="1"/>
    <col min="15365" max="15616" width="9.140625" style="251"/>
    <col min="15617" max="15617" width="6.42578125" style="251" customWidth="1"/>
    <col min="15618" max="15618" width="7.140625" style="251" customWidth="1"/>
    <col min="15619" max="15619" width="8.5703125" style="251" customWidth="1"/>
    <col min="15620" max="15620" width="60" style="251" customWidth="1"/>
    <col min="15621" max="15872" width="9.140625" style="251"/>
    <col min="15873" max="15873" width="6.42578125" style="251" customWidth="1"/>
    <col min="15874" max="15874" width="7.140625" style="251" customWidth="1"/>
    <col min="15875" max="15875" width="8.5703125" style="251" customWidth="1"/>
    <col min="15876" max="15876" width="60" style="251" customWidth="1"/>
    <col min="15877" max="16128" width="9.140625" style="251"/>
    <col min="16129" max="16129" width="6.42578125" style="251" customWidth="1"/>
    <col min="16130" max="16130" width="7.140625" style="251" customWidth="1"/>
    <col min="16131" max="16131" width="8.5703125" style="251" customWidth="1"/>
    <col min="16132" max="16132" width="60" style="251" customWidth="1"/>
    <col min="16133" max="16384" width="9.140625" style="251"/>
  </cols>
  <sheetData>
    <row r="1" spans="1:5">
      <c r="A1" s="1352" t="s">
        <v>3</v>
      </c>
      <c r="B1" s="1353"/>
      <c r="C1" s="1353"/>
      <c r="D1" s="431"/>
    </row>
    <row r="2" spans="1:5">
      <c r="A2" s="1354" t="s">
        <v>2</v>
      </c>
      <c r="B2" s="1355"/>
      <c r="C2" s="1355"/>
      <c r="D2" s="432"/>
    </row>
    <row r="3" spans="1:5" ht="13.5" thickBot="1">
      <c r="A3" s="1356"/>
      <c r="B3" s="1357"/>
      <c r="C3" s="1357"/>
      <c r="D3" s="1358"/>
    </row>
    <row r="4" spans="1:5">
      <c r="A4" s="1359" t="s">
        <v>2</v>
      </c>
      <c r="B4" s="1360"/>
      <c r="C4" s="1360"/>
      <c r="D4" s="1361"/>
    </row>
    <row r="5" spans="1:5" ht="13.5" thickBot="1">
      <c r="A5" s="1362"/>
      <c r="B5" s="1363"/>
      <c r="C5" s="1363"/>
      <c r="D5" s="1364"/>
    </row>
    <row r="6" spans="1:5">
      <c r="A6" s="318"/>
      <c r="B6" s="317"/>
      <c r="C6" s="316"/>
      <c r="D6" s="315" t="s">
        <v>312</v>
      </c>
      <c r="E6" s="253"/>
    </row>
    <row r="7" spans="1:5">
      <c r="A7" s="314"/>
      <c r="B7" s="313"/>
      <c r="C7" s="312"/>
      <c r="D7" s="259"/>
      <c r="E7" s="253"/>
    </row>
    <row r="8" spans="1:5">
      <c r="A8" s="264" t="s">
        <v>3053</v>
      </c>
      <c r="B8" s="262"/>
      <c r="C8" s="260"/>
      <c r="D8" s="259" t="s">
        <v>3052</v>
      </c>
      <c r="E8" s="253"/>
    </row>
    <row r="9" spans="1:5">
      <c r="A9" s="467"/>
      <c r="B9" s="262"/>
      <c r="C9" s="261"/>
      <c r="D9" s="259"/>
      <c r="E9" s="253"/>
    </row>
    <row r="10" spans="1:5">
      <c r="A10" s="467"/>
      <c r="B10" s="261" t="s">
        <v>3051</v>
      </c>
      <c r="C10" s="260"/>
      <c r="D10" s="259" t="s">
        <v>3050</v>
      </c>
      <c r="E10" s="253"/>
    </row>
    <row r="11" spans="1:5">
      <c r="A11" s="467"/>
      <c r="B11" s="262"/>
      <c r="C11" s="266" t="s">
        <v>3049</v>
      </c>
      <c r="D11" s="265" t="s">
        <v>3048</v>
      </c>
      <c r="E11" s="253"/>
    </row>
    <row r="12" spans="1:5">
      <c r="A12" s="467"/>
      <c r="B12" s="262"/>
      <c r="C12" s="266" t="s">
        <v>3047</v>
      </c>
      <c r="D12" s="265" t="s">
        <v>3046</v>
      </c>
      <c r="E12" s="253"/>
    </row>
    <row r="13" spans="1:5">
      <c r="A13" s="467"/>
      <c r="B13" s="262"/>
      <c r="C13" s="266" t="s">
        <v>3045</v>
      </c>
      <c r="D13" s="265" t="s">
        <v>3044</v>
      </c>
      <c r="E13" s="253"/>
    </row>
    <row r="14" spans="1:5">
      <c r="A14" s="467"/>
      <c r="B14" s="262"/>
      <c r="C14" s="266" t="s">
        <v>3043</v>
      </c>
      <c r="D14" s="265" t="s">
        <v>3042</v>
      </c>
      <c r="E14" s="253"/>
    </row>
    <row r="15" spans="1:5">
      <c r="A15" s="467"/>
      <c r="B15" s="262"/>
      <c r="C15" s="266" t="s">
        <v>3041</v>
      </c>
      <c r="D15" s="265" t="s">
        <v>3040</v>
      </c>
      <c r="E15" s="253"/>
    </row>
    <row r="16" spans="1:5">
      <c r="A16" s="467"/>
      <c r="B16" s="262"/>
      <c r="C16" s="266" t="s">
        <v>3039</v>
      </c>
      <c r="D16" s="265" t="s">
        <v>3038</v>
      </c>
      <c r="E16" s="253"/>
    </row>
    <row r="17" spans="1:5">
      <c r="A17" s="467"/>
      <c r="B17" s="262"/>
      <c r="C17" s="266" t="s">
        <v>3037</v>
      </c>
      <c r="D17" s="265" t="s">
        <v>3036</v>
      </c>
      <c r="E17" s="253"/>
    </row>
    <row r="18" spans="1:5">
      <c r="A18" s="467"/>
      <c r="B18" s="262"/>
      <c r="C18" s="266"/>
      <c r="D18" s="265"/>
      <c r="E18" s="253"/>
    </row>
    <row r="19" spans="1:5">
      <c r="A19" s="467"/>
      <c r="B19" s="261" t="s">
        <v>3035</v>
      </c>
      <c r="C19" s="260"/>
      <c r="D19" s="259" t="s">
        <v>3034</v>
      </c>
      <c r="E19" s="253"/>
    </row>
    <row r="20" spans="1:5">
      <c r="A20" s="467"/>
      <c r="B20" s="262"/>
      <c r="C20" s="266" t="s">
        <v>3033</v>
      </c>
      <c r="D20" s="265" t="s">
        <v>3032</v>
      </c>
      <c r="E20" s="253"/>
    </row>
    <row r="21" spans="1:5">
      <c r="A21" s="467"/>
      <c r="B21" s="262"/>
      <c r="C21" s="266" t="s">
        <v>3031</v>
      </c>
      <c r="D21" s="265" t="s">
        <v>3030</v>
      </c>
      <c r="E21" s="253"/>
    </row>
    <row r="22" spans="1:5">
      <c r="A22" s="467"/>
      <c r="B22" s="262"/>
      <c r="C22" s="266" t="s">
        <v>3029</v>
      </c>
      <c r="D22" s="265" t="s">
        <v>3028</v>
      </c>
      <c r="E22" s="253"/>
    </row>
    <row r="23" spans="1:5">
      <c r="A23" s="467"/>
      <c r="B23" s="262"/>
      <c r="C23" s="266" t="s">
        <v>3027</v>
      </c>
      <c r="D23" s="265" t="s">
        <v>3026</v>
      </c>
      <c r="E23" s="253"/>
    </row>
    <row r="24" spans="1:5">
      <c r="A24" s="467"/>
      <c r="B24" s="262"/>
      <c r="C24" s="266" t="s">
        <v>3025</v>
      </c>
      <c r="D24" s="265" t="s">
        <v>3024</v>
      </c>
      <c r="E24" s="253"/>
    </row>
    <row r="25" spans="1:5">
      <c r="A25" s="467"/>
      <c r="B25" s="262"/>
      <c r="C25" s="266" t="s">
        <v>3023</v>
      </c>
      <c r="D25" s="265" t="s">
        <v>3022</v>
      </c>
      <c r="E25" s="253"/>
    </row>
    <row r="26" spans="1:5">
      <c r="A26" s="275"/>
      <c r="B26" s="301"/>
      <c r="C26" s="266" t="s">
        <v>3021</v>
      </c>
      <c r="D26" s="265" t="s">
        <v>3020</v>
      </c>
      <c r="E26" s="253"/>
    </row>
    <row r="27" spans="1:5">
      <c r="A27" s="467"/>
      <c r="B27" s="262"/>
      <c r="C27" s="266" t="s">
        <v>3019</v>
      </c>
      <c r="D27" s="265" t="s">
        <v>3018</v>
      </c>
      <c r="E27" s="253"/>
    </row>
    <row r="28" spans="1:5">
      <c r="A28" s="467"/>
      <c r="B28" s="262"/>
      <c r="C28" s="266" t="s">
        <v>3017</v>
      </c>
      <c r="D28" s="265" t="s">
        <v>3016</v>
      </c>
      <c r="E28" s="253"/>
    </row>
    <row r="29" spans="1:5">
      <c r="A29" s="467"/>
      <c r="B29" s="262"/>
      <c r="C29" s="261"/>
      <c r="D29" s="259"/>
      <c r="E29" s="253"/>
    </row>
    <row r="30" spans="1:5">
      <c r="A30" s="467"/>
      <c r="B30" s="261" t="s">
        <v>3015</v>
      </c>
      <c r="C30" s="260"/>
      <c r="D30" s="259" t="s">
        <v>3014</v>
      </c>
      <c r="E30" s="253"/>
    </row>
    <row r="31" spans="1:5">
      <c r="A31" s="467"/>
      <c r="B31" s="262"/>
      <c r="C31" s="266" t="s">
        <v>3013</v>
      </c>
      <c r="D31" s="265" t="s">
        <v>3012</v>
      </c>
      <c r="E31" s="253"/>
    </row>
    <row r="32" spans="1:5">
      <c r="A32" s="467"/>
      <c r="B32" s="262"/>
      <c r="C32" s="261"/>
      <c r="D32" s="259"/>
      <c r="E32" s="253"/>
    </row>
    <row r="33" spans="1:5">
      <c r="A33" s="467"/>
      <c r="B33" s="261" t="s">
        <v>3011</v>
      </c>
      <c r="C33" s="260"/>
      <c r="D33" s="259" t="s">
        <v>3010</v>
      </c>
      <c r="E33" s="253"/>
    </row>
    <row r="34" spans="1:5">
      <c r="A34" s="467"/>
      <c r="B34" s="262"/>
      <c r="C34" s="266" t="s">
        <v>3009</v>
      </c>
      <c r="D34" s="265" t="s">
        <v>3008</v>
      </c>
      <c r="E34" s="253"/>
    </row>
    <row r="35" spans="1:5">
      <c r="A35" s="467"/>
      <c r="B35" s="262"/>
      <c r="C35" s="266" t="s">
        <v>3007</v>
      </c>
      <c r="D35" s="265" t="s">
        <v>3006</v>
      </c>
      <c r="E35" s="253"/>
    </row>
    <row r="36" spans="1:5">
      <c r="A36" s="467"/>
      <c r="B36" s="262"/>
      <c r="C36" s="266" t="s">
        <v>3005</v>
      </c>
      <c r="D36" s="265" t="s">
        <v>3004</v>
      </c>
      <c r="E36" s="253"/>
    </row>
    <row r="37" spans="1:5">
      <c r="A37" s="467"/>
      <c r="B37" s="262"/>
      <c r="C37" s="266" t="s">
        <v>3003</v>
      </c>
      <c r="D37" s="265" t="s">
        <v>3002</v>
      </c>
      <c r="E37" s="253"/>
    </row>
    <row r="38" spans="1:5">
      <c r="A38" s="467"/>
      <c r="B38" s="262"/>
      <c r="C38" s="266" t="s">
        <v>3001</v>
      </c>
      <c r="D38" s="265" t="s">
        <v>3000</v>
      </c>
      <c r="E38" s="253"/>
    </row>
    <row r="39" spans="1:5" ht="12.75" customHeight="1">
      <c r="A39" s="467"/>
      <c r="B39" s="262"/>
      <c r="C39" s="266" t="s">
        <v>2999</v>
      </c>
      <c r="D39" s="265" t="s">
        <v>2998</v>
      </c>
      <c r="E39" s="253"/>
    </row>
    <row r="40" spans="1:5" ht="12.75" customHeight="1">
      <c r="A40" s="467"/>
      <c r="B40" s="262"/>
      <c r="C40" s="266" t="s">
        <v>2997</v>
      </c>
      <c r="D40" s="265" t="s">
        <v>2996</v>
      </c>
      <c r="E40" s="253"/>
    </row>
    <row r="41" spans="1:5" ht="12.75" customHeight="1">
      <c r="A41" s="467"/>
      <c r="B41" s="262"/>
      <c r="C41" s="266" t="s">
        <v>2995</v>
      </c>
      <c r="D41" s="265" t="s">
        <v>2994</v>
      </c>
      <c r="E41" s="253"/>
    </row>
    <row r="42" spans="1:5" ht="12.75" customHeight="1">
      <c r="A42" s="274"/>
      <c r="B42" s="272"/>
      <c r="C42" s="266" t="s">
        <v>2993</v>
      </c>
      <c r="D42" s="269" t="s">
        <v>2992</v>
      </c>
      <c r="E42" s="253"/>
    </row>
    <row r="43" spans="1:5" ht="12.75" customHeight="1">
      <c r="A43" s="274"/>
      <c r="B43" s="272"/>
      <c r="C43" s="266" t="s">
        <v>2991</v>
      </c>
      <c r="D43" s="265" t="s">
        <v>2990</v>
      </c>
      <c r="E43" s="253"/>
    </row>
    <row r="44" spans="1:5" ht="12.75" customHeight="1">
      <c r="A44" s="274"/>
      <c r="B44" s="272"/>
      <c r="C44" s="266" t="s">
        <v>2989</v>
      </c>
      <c r="D44" s="265" t="s">
        <v>2988</v>
      </c>
      <c r="E44" s="253"/>
    </row>
    <row r="45" spans="1:5" ht="12.75" customHeight="1">
      <c r="A45" s="274"/>
      <c r="B45" s="272"/>
      <c r="C45" s="266" t="s">
        <v>2987</v>
      </c>
      <c r="D45" s="265" t="s">
        <v>2986</v>
      </c>
      <c r="E45" s="253"/>
    </row>
    <row r="46" spans="1:5">
      <c r="A46" s="467"/>
      <c r="B46" s="262"/>
      <c r="C46" s="261"/>
      <c r="D46" s="259"/>
      <c r="E46" s="253"/>
    </row>
    <row r="47" spans="1:5">
      <c r="A47" s="467"/>
      <c r="B47" s="261" t="s">
        <v>2985</v>
      </c>
      <c r="C47" s="260"/>
      <c r="D47" s="259" t="s">
        <v>2983</v>
      </c>
      <c r="E47" s="253"/>
    </row>
    <row r="48" spans="1:5">
      <c r="A48" s="467"/>
      <c r="B48" s="262"/>
      <c r="C48" s="266" t="s">
        <v>2984</v>
      </c>
      <c r="D48" s="265" t="s">
        <v>2983</v>
      </c>
      <c r="E48" s="253"/>
    </row>
    <row r="49" spans="1:5">
      <c r="A49" s="467"/>
      <c r="B49" s="262"/>
      <c r="C49" s="261"/>
      <c r="D49" s="259"/>
      <c r="E49" s="253"/>
    </row>
    <row r="50" spans="1:5">
      <c r="A50" s="267"/>
      <c r="B50" s="261" t="s">
        <v>2982</v>
      </c>
      <c r="C50" s="263"/>
      <c r="D50" s="259" t="s">
        <v>2981</v>
      </c>
      <c r="E50" s="253"/>
    </row>
    <row r="51" spans="1:5">
      <c r="A51" s="467"/>
      <c r="B51" s="262"/>
      <c r="C51" s="266" t="s">
        <v>2980</v>
      </c>
      <c r="D51" s="265" t="s">
        <v>2979</v>
      </c>
      <c r="E51" s="253"/>
    </row>
    <row r="52" spans="1:5">
      <c r="A52" s="467"/>
      <c r="B52" s="262"/>
      <c r="C52" s="266" t="s">
        <v>2978</v>
      </c>
      <c r="D52" s="265" t="s">
        <v>2977</v>
      </c>
      <c r="E52" s="253"/>
    </row>
    <row r="53" spans="1:5">
      <c r="A53" s="467"/>
      <c r="B53" s="262"/>
      <c r="C53" s="266" t="s">
        <v>2976</v>
      </c>
      <c r="D53" s="265" t="s">
        <v>2975</v>
      </c>
      <c r="E53" s="253"/>
    </row>
    <row r="54" spans="1:5">
      <c r="A54" s="467"/>
      <c r="B54" s="262"/>
      <c r="C54" s="266" t="s">
        <v>2974</v>
      </c>
      <c r="D54" s="269" t="s">
        <v>2973</v>
      </c>
      <c r="E54" s="253"/>
    </row>
    <row r="55" spans="1:5">
      <c r="A55" s="467"/>
      <c r="B55" s="262"/>
      <c r="C55" s="261"/>
      <c r="D55" s="259"/>
      <c r="E55" s="253"/>
    </row>
    <row r="56" spans="1:5">
      <c r="A56" s="467"/>
      <c r="B56" s="261" t="s">
        <v>2972</v>
      </c>
      <c r="C56" s="260"/>
      <c r="D56" s="259" t="s">
        <v>2971</v>
      </c>
      <c r="E56" s="253"/>
    </row>
    <row r="57" spans="1:5">
      <c r="A57" s="467"/>
      <c r="B57" s="262"/>
      <c r="C57" s="266" t="s">
        <v>2970</v>
      </c>
      <c r="D57" s="265" t="s">
        <v>2969</v>
      </c>
      <c r="E57" s="253"/>
    </row>
    <row r="58" spans="1:5">
      <c r="A58" s="467"/>
      <c r="B58" s="262"/>
      <c r="C58" s="261"/>
      <c r="D58" s="259"/>
      <c r="E58" s="253"/>
    </row>
    <row r="59" spans="1:5">
      <c r="A59" s="264" t="s">
        <v>2968</v>
      </c>
      <c r="B59" s="262"/>
      <c r="C59" s="260"/>
      <c r="D59" s="259" t="s">
        <v>2967</v>
      </c>
      <c r="E59" s="253"/>
    </row>
    <row r="60" spans="1:5">
      <c r="A60" s="467"/>
      <c r="B60" s="262"/>
      <c r="C60" s="261"/>
      <c r="D60" s="259"/>
      <c r="E60" s="253"/>
    </row>
    <row r="61" spans="1:5">
      <c r="A61" s="467"/>
      <c r="B61" s="261" t="s">
        <v>2966</v>
      </c>
      <c r="C61" s="260"/>
      <c r="D61" s="259" t="s">
        <v>2964</v>
      </c>
      <c r="E61" s="253"/>
    </row>
    <row r="62" spans="1:5">
      <c r="A62" s="467"/>
      <c r="B62" s="262"/>
      <c r="C62" s="266" t="s">
        <v>2965</v>
      </c>
      <c r="D62" s="265" t="s">
        <v>2964</v>
      </c>
      <c r="E62" s="253"/>
    </row>
    <row r="63" spans="1:5">
      <c r="A63" s="467"/>
      <c r="B63" s="262"/>
      <c r="C63" s="261"/>
      <c r="D63" s="259"/>
      <c r="E63" s="253"/>
    </row>
    <row r="64" spans="1:5">
      <c r="A64" s="467"/>
      <c r="B64" s="261" t="s">
        <v>2963</v>
      </c>
      <c r="C64" s="260"/>
      <c r="D64" s="259" t="s">
        <v>2961</v>
      </c>
      <c r="E64" s="253"/>
    </row>
    <row r="65" spans="1:5">
      <c r="A65" s="467"/>
      <c r="B65" s="262"/>
      <c r="C65" s="266" t="s">
        <v>2962</v>
      </c>
      <c r="D65" s="265" t="s">
        <v>2961</v>
      </c>
      <c r="E65" s="253"/>
    </row>
    <row r="66" spans="1:5">
      <c r="A66" s="467"/>
      <c r="B66" s="262"/>
      <c r="C66" s="261"/>
      <c r="D66" s="259"/>
      <c r="E66" s="253"/>
    </row>
    <row r="67" spans="1:5">
      <c r="A67" s="467"/>
      <c r="B67" s="261" t="s">
        <v>2960</v>
      </c>
      <c r="C67" s="260"/>
      <c r="D67" s="259" t="s">
        <v>2959</v>
      </c>
      <c r="E67" s="253"/>
    </row>
    <row r="68" spans="1:5">
      <c r="A68" s="467"/>
      <c r="B68" s="262"/>
      <c r="C68" s="266" t="s">
        <v>2958</v>
      </c>
      <c r="D68" s="265" t="s">
        <v>2957</v>
      </c>
      <c r="E68" s="253"/>
    </row>
    <row r="69" spans="1:5">
      <c r="A69" s="467"/>
      <c r="B69" s="262"/>
      <c r="C69" s="261"/>
      <c r="D69" s="259"/>
      <c r="E69" s="253"/>
    </row>
    <row r="70" spans="1:5">
      <c r="A70" s="467"/>
      <c r="B70" s="261" t="s">
        <v>2956</v>
      </c>
      <c r="C70" s="260"/>
      <c r="D70" s="259" t="s">
        <v>2955</v>
      </c>
      <c r="E70" s="253"/>
    </row>
    <row r="71" spans="1:5">
      <c r="A71" s="467"/>
      <c r="B71" s="262"/>
      <c r="C71" s="266" t="s">
        <v>2954</v>
      </c>
      <c r="D71" s="265" t="s">
        <v>2953</v>
      </c>
      <c r="E71" s="253"/>
    </row>
    <row r="72" spans="1:5">
      <c r="A72" s="467"/>
      <c r="B72" s="262"/>
      <c r="C72" s="261"/>
      <c r="D72" s="259"/>
      <c r="E72" s="253"/>
    </row>
    <row r="73" spans="1:5">
      <c r="A73" s="264" t="s">
        <v>2952</v>
      </c>
      <c r="B73" s="262"/>
      <c r="C73" s="260"/>
      <c r="D73" s="259" t="s">
        <v>2951</v>
      </c>
      <c r="E73" s="253"/>
    </row>
    <row r="74" spans="1:5">
      <c r="A74" s="467"/>
      <c r="B74" s="262"/>
      <c r="C74" s="261"/>
      <c r="D74" s="259"/>
      <c r="E74" s="253"/>
    </row>
    <row r="75" spans="1:5">
      <c r="A75" s="467"/>
      <c r="B75" s="261" t="s">
        <v>2950</v>
      </c>
      <c r="C75" s="260"/>
      <c r="D75" s="259" t="s">
        <v>2949</v>
      </c>
      <c r="E75" s="253"/>
    </row>
    <row r="76" spans="1:5">
      <c r="A76" s="467"/>
      <c r="B76" s="262"/>
      <c r="C76" s="266" t="s">
        <v>2948</v>
      </c>
      <c r="D76" s="265" t="s">
        <v>2947</v>
      </c>
      <c r="E76" s="253"/>
    </row>
    <row r="77" spans="1:5">
      <c r="A77" s="467"/>
      <c r="B77" s="262"/>
      <c r="C77" s="266" t="s">
        <v>2946</v>
      </c>
      <c r="D77" s="265" t="s">
        <v>2945</v>
      </c>
      <c r="E77" s="253"/>
    </row>
    <row r="78" spans="1:5">
      <c r="A78" s="467"/>
      <c r="B78" s="262"/>
      <c r="C78" s="261"/>
      <c r="D78" s="259"/>
      <c r="E78" s="253"/>
    </row>
    <row r="79" spans="1:5">
      <c r="A79" s="467"/>
      <c r="B79" s="261" t="s">
        <v>2944</v>
      </c>
      <c r="C79" s="260"/>
      <c r="D79" s="259" t="s">
        <v>2943</v>
      </c>
      <c r="E79" s="253"/>
    </row>
    <row r="80" spans="1:5">
      <c r="A80" s="467"/>
      <c r="B80" s="262"/>
      <c r="C80" s="266" t="s">
        <v>2942</v>
      </c>
      <c r="D80" s="269" t="s">
        <v>2941</v>
      </c>
      <c r="E80" s="253"/>
    </row>
    <row r="81" spans="1:5">
      <c r="A81" s="467"/>
      <c r="B81" s="262"/>
      <c r="C81" s="266" t="s">
        <v>2940</v>
      </c>
      <c r="D81" s="265" t="s">
        <v>2939</v>
      </c>
      <c r="E81" s="253"/>
    </row>
    <row r="82" spans="1:5">
      <c r="A82" s="467"/>
      <c r="B82" s="262"/>
      <c r="C82" s="266"/>
      <c r="D82" s="265"/>
      <c r="E82" s="253"/>
    </row>
    <row r="83" spans="1:5">
      <c r="A83" s="467"/>
      <c r="B83" s="262"/>
      <c r="C83" s="261"/>
      <c r="D83" s="259"/>
      <c r="E83" s="253"/>
    </row>
    <row r="84" spans="1:5" s="281" customFormat="1">
      <c r="A84" s="288"/>
      <c r="B84" s="287"/>
      <c r="C84" s="290"/>
      <c r="D84" s="289" t="s">
        <v>311</v>
      </c>
      <c r="E84" s="282"/>
    </row>
    <row r="85" spans="1:5" s="281" customFormat="1" ht="12.75" customHeight="1">
      <c r="A85" s="288"/>
      <c r="B85" s="287"/>
      <c r="C85" s="290"/>
      <c r="D85" s="289"/>
      <c r="E85" s="282"/>
    </row>
    <row r="86" spans="1:5" s="281" customFormat="1" ht="12.75" customHeight="1">
      <c r="A86" s="308" t="s">
        <v>2938</v>
      </c>
      <c r="B86" s="287"/>
      <c r="C86" s="287"/>
      <c r="D86" s="289" t="s">
        <v>2937</v>
      </c>
      <c r="E86" s="282"/>
    </row>
    <row r="87" spans="1:5" s="281" customFormat="1" ht="12.75" customHeight="1">
      <c r="A87" s="288"/>
      <c r="B87" s="287"/>
      <c r="C87" s="290"/>
      <c r="D87" s="289"/>
      <c r="E87" s="282"/>
    </row>
    <row r="88" spans="1:5" s="281" customFormat="1" ht="12.75" customHeight="1">
      <c r="A88" s="288"/>
      <c r="B88" s="290" t="s">
        <v>2936</v>
      </c>
      <c r="C88" s="287"/>
      <c r="D88" s="289" t="s">
        <v>2935</v>
      </c>
      <c r="E88" s="282"/>
    </row>
    <row r="89" spans="1:5" s="281" customFormat="1" ht="12.75" customHeight="1">
      <c r="A89" s="288"/>
      <c r="B89" s="287"/>
      <c r="C89" s="284" t="s">
        <v>2934</v>
      </c>
      <c r="D89" s="283" t="s">
        <v>2933</v>
      </c>
      <c r="E89" s="282"/>
    </row>
    <row r="90" spans="1:5" s="281" customFormat="1" ht="12.75" customHeight="1">
      <c r="A90" s="288"/>
      <c r="B90" s="287"/>
      <c r="C90" s="284" t="s">
        <v>2932</v>
      </c>
      <c r="D90" s="283" t="s">
        <v>2931</v>
      </c>
      <c r="E90" s="282"/>
    </row>
    <row r="91" spans="1:5" s="281" customFormat="1" ht="12.75" customHeight="1">
      <c r="A91" s="286"/>
      <c r="B91" s="285"/>
      <c r="C91" s="284" t="s">
        <v>2930</v>
      </c>
      <c r="D91" s="283" t="s">
        <v>2929</v>
      </c>
      <c r="E91" s="282"/>
    </row>
    <row r="92" spans="1:5" s="281" customFormat="1" ht="12.75" customHeight="1">
      <c r="A92" s="286"/>
      <c r="B92" s="285"/>
      <c r="C92" s="311"/>
      <c r="D92" s="310"/>
      <c r="E92" s="282"/>
    </row>
    <row r="93" spans="1:5" s="281" customFormat="1" ht="12.75" customHeight="1">
      <c r="A93" s="288"/>
      <c r="B93" s="290" t="s">
        <v>2928</v>
      </c>
      <c r="C93" s="287"/>
      <c r="D93" s="289" t="s">
        <v>2927</v>
      </c>
      <c r="E93" s="282"/>
    </row>
    <row r="94" spans="1:5" s="281" customFormat="1" ht="12.75" customHeight="1">
      <c r="A94" s="288"/>
      <c r="B94" s="287"/>
      <c r="C94" s="284" t="s">
        <v>2926</v>
      </c>
      <c r="D94" s="283" t="s">
        <v>2925</v>
      </c>
      <c r="E94" s="282"/>
    </row>
    <row r="95" spans="1:5" s="281" customFormat="1" ht="12.75" customHeight="1">
      <c r="A95" s="286"/>
      <c r="B95" s="285"/>
      <c r="C95" s="284" t="s">
        <v>2924</v>
      </c>
      <c r="D95" s="283" t="s">
        <v>2923</v>
      </c>
      <c r="E95" s="282"/>
    </row>
    <row r="96" spans="1:5" s="281" customFormat="1" ht="12.75" customHeight="1">
      <c r="A96" s="286"/>
      <c r="B96" s="285"/>
      <c r="C96" s="284" t="s">
        <v>2922</v>
      </c>
      <c r="D96" s="283" t="s">
        <v>2921</v>
      </c>
      <c r="E96" s="282"/>
    </row>
    <row r="97" spans="1:5" s="281" customFormat="1" ht="12.75" customHeight="1">
      <c r="A97" s="286"/>
      <c r="B97" s="285"/>
      <c r="C97" s="284" t="s">
        <v>2920</v>
      </c>
      <c r="D97" s="283" t="s">
        <v>2919</v>
      </c>
      <c r="E97" s="282"/>
    </row>
    <row r="98" spans="1:5" s="281" customFormat="1" ht="12.75" customHeight="1">
      <c r="A98" s="286"/>
      <c r="B98" s="285"/>
      <c r="C98" s="284" t="s">
        <v>2918</v>
      </c>
      <c r="D98" s="283" t="s">
        <v>2917</v>
      </c>
      <c r="E98" s="282"/>
    </row>
    <row r="99" spans="1:5" s="281" customFormat="1" ht="12.75" customHeight="1">
      <c r="A99" s="288"/>
      <c r="B99" s="287"/>
      <c r="C99" s="290"/>
      <c r="D99" s="289"/>
      <c r="E99" s="282"/>
    </row>
    <row r="100" spans="1:5" s="281" customFormat="1">
      <c r="A100" s="308" t="s">
        <v>2916</v>
      </c>
      <c r="B100" s="287"/>
      <c r="C100" s="287"/>
      <c r="D100" s="289" t="s">
        <v>2915</v>
      </c>
      <c r="E100" s="282"/>
    </row>
    <row r="101" spans="1:5" s="281" customFormat="1">
      <c r="A101" s="288"/>
      <c r="B101" s="287"/>
      <c r="C101" s="290"/>
      <c r="D101" s="289"/>
      <c r="E101" s="282"/>
    </row>
    <row r="102" spans="1:5" s="281" customFormat="1">
      <c r="A102" s="288"/>
      <c r="B102" s="290" t="s">
        <v>2914</v>
      </c>
      <c r="C102" s="287"/>
      <c r="D102" s="289" t="s">
        <v>2912</v>
      </c>
      <c r="E102" s="282"/>
    </row>
    <row r="103" spans="1:5" s="281" customFormat="1">
      <c r="A103" s="288"/>
      <c r="B103" s="287"/>
      <c r="C103" s="284" t="s">
        <v>2913</v>
      </c>
      <c r="D103" s="283" t="s">
        <v>2912</v>
      </c>
      <c r="E103" s="282"/>
    </row>
    <row r="104" spans="1:5" s="281" customFormat="1">
      <c r="A104" s="288"/>
      <c r="B104" s="287"/>
      <c r="C104" s="290"/>
      <c r="D104" s="289"/>
      <c r="E104" s="282"/>
    </row>
    <row r="105" spans="1:5" s="281" customFormat="1">
      <c r="A105" s="288"/>
      <c r="B105" s="290" t="s">
        <v>2911</v>
      </c>
      <c r="C105" s="287"/>
      <c r="D105" s="289" t="s">
        <v>2909</v>
      </c>
      <c r="E105" s="282"/>
    </row>
    <row r="106" spans="1:5" s="281" customFormat="1">
      <c r="A106" s="288"/>
      <c r="B106" s="287"/>
      <c r="C106" s="284" t="s">
        <v>2910</v>
      </c>
      <c r="D106" s="283" t="s">
        <v>2909</v>
      </c>
      <c r="E106" s="282"/>
    </row>
    <row r="107" spans="1:5" s="281" customFormat="1">
      <c r="A107" s="288"/>
      <c r="B107" s="287"/>
      <c r="C107" s="290"/>
      <c r="D107" s="289"/>
      <c r="E107" s="282"/>
    </row>
    <row r="108" spans="1:5" s="281" customFormat="1" ht="12.75" customHeight="1">
      <c r="A108" s="308" t="s">
        <v>2908</v>
      </c>
      <c r="B108" s="287"/>
      <c r="C108" s="287"/>
      <c r="D108" s="289" t="s">
        <v>2907</v>
      </c>
      <c r="E108" s="282"/>
    </row>
    <row r="109" spans="1:5" s="281" customFormat="1" ht="12.75" customHeight="1">
      <c r="A109" s="288"/>
      <c r="B109" s="287"/>
      <c r="C109" s="290"/>
      <c r="D109" s="289"/>
      <c r="E109" s="282"/>
    </row>
    <row r="110" spans="1:5" s="281" customFormat="1" ht="12.75" customHeight="1">
      <c r="A110" s="288"/>
      <c r="B110" s="290" t="s">
        <v>2906</v>
      </c>
      <c r="C110" s="287"/>
      <c r="D110" s="289" t="s">
        <v>2905</v>
      </c>
      <c r="E110" s="282"/>
    </row>
    <row r="111" spans="1:5" s="281" customFormat="1" ht="12.75" customHeight="1">
      <c r="A111" s="288"/>
      <c r="B111" s="287"/>
      <c r="C111" s="284" t="s">
        <v>2904</v>
      </c>
      <c r="D111" s="283" t="s">
        <v>2903</v>
      </c>
      <c r="E111" s="282"/>
    </row>
    <row r="112" spans="1:5" s="281" customFormat="1" ht="12.75" customHeight="1">
      <c r="A112" s="286"/>
      <c r="B112" s="285"/>
      <c r="C112" s="284" t="s">
        <v>2902</v>
      </c>
      <c r="D112" s="283" t="s">
        <v>2901</v>
      </c>
      <c r="E112" s="282"/>
    </row>
    <row r="113" spans="1:5" s="281" customFormat="1" ht="12.75" customHeight="1">
      <c r="A113" s="286"/>
      <c r="B113" s="285"/>
      <c r="C113" s="284" t="s">
        <v>2900</v>
      </c>
      <c r="D113" s="283" t="s">
        <v>2899</v>
      </c>
      <c r="E113" s="282"/>
    </row>
    <row r="114" spans="1:5" s="281" customFormat="1" ht="12.75" customHeight="1">
      <c r="A114" s="288"/>
      <c r="B114" s="287"/>
      <c r="C114" s="290"/>
      <c r="D114" s="289"/>
      <c r="E114" s="282"/>
    </row>
    <row r="115" spans="1:5" s="281" customFormat="1" ht="12.75" customHeight="1">
      <c r="A115" s="288"/>
      <c r="B115" s="290" t="s">
        <v>2898</v>
      </c>
      <c r="C115" s="287"/>
      <c r="D115" s="289" t="s">
        <v>2897</v>
      </c>
      <c r="E115" s="282"/>
    </row>
    <row r="116" spans="1:5" s="281" customFormat="1" ht="12.75" customHeight="1">
      <c r="A116" s="288"/>
      <c r="B116" s="287"/>
      <c r="C116" s="284" t="s">
        <v>2896</v>
      </c>
      <c r="D116" s="283" t="s">
        <v>2895</v>
      </c>
      <c r="E116" s="282"/>
    </row>
    <row r="117" spans="1:5" s="281" customFormat="1" ht="12.75" customHeight="1">
      <c r="A117" s="286"/>
      <c r="B117" s="285"/>
      <c r="C117" s="284" t="s">
        <v>2894</v>
      </c>
      <c r="D117" s="283" t="s">
        <v>2893</v>
      </c>
      <c r="E117" s="282"/>
    </row>
    <row r="118" spans="1:5" s="281" customFormat="1" ht="12.75" customHeight="1">
      <c r="A118" s="286"/>
      <c r="B118" s="285"/>
      <c r="C118" s="284" t="s">
        <v>2892</v>
      </c>
      <c r="D118" s="283" t="s">
        <v>2891</v>
      </c>
      <c r="E118" s="282"/>
    </row>
    <row r="119" spans="1:5" s="281" customFormat="1" ht="12.75" customHeight="1">
      <c r="A119" s="288"/>
      <c r="B119" s="287"/>
      <c r="C119" s="284" t="s">
        <v>2890</v>
      </c>
      <c r="D119" s="283" t="s">
        <v>2889</v>
      </c>
      <c r="E119" s="282"/>
    </row>
    <row r="120" spans="1:5" s="281" customFormat="1" ht="12.75" customHeight="1">
      <c r="A120" s="286"/>
      <c r="B120" s="285"/>
      <c r="C120" s="284" t="s">
        <v>2888</v>
      </c>
      <c r="D120" s="283" t="s">
        <v>2887</v>
      </c>
      <c r="E120" s="282"/>
    </row>
    <row r="121" spans="1:5" s="281" customFormat="1" ht="12.75" customHeight="1">
      <c r="A121" s="286"/>
      <c r="B121" s="285"/>
      <c r="C121" s="284" t="s">
        <v>2886</v>
      </c>
      <c r="D121" s="283" t="s">
        <v>2885</v>
      </c>
      <c r="E121" s="282"/>
    </row>
    <row r="122" spans="1:5" s="281" customFormat="1" ht="12.75" customHeight="1">
      <c r="A122" s="288"/>
      <c r="B122" s="287"/>
      <c r="C122" s="290"/>
      <c r="D122" s="289"/>
      <c r="E122" s="282"/>
    </row>
    <row r="123" spans="1:5" s="281" customFormat="1">
      <c r="A123" s="308" t="s">
        <v>2884</v>
      </c>
      <c r="B123" s="287"/>
      <c r="C123" s="287"/>
      <c r="D123" s="289" t="s">
        <v>2883</v>
      </c>
      <c r="E123" s="282"/>
    </row>
    <row r="124" spans="1:5" s="281" customFormat="1">
      <c r="A124" s="288"/>
      <c r="B124" s="287"/>
      <c r="C124" s="290"/>
      <c r="D124" s="289"/>
      <c r="E124" s="282"/>
    </row>
    <row r="125" spans="1:5" s="281" customFormat="1">
      <c r="A125" s="288"/>
      <c r="B125" s="290" t="s">
        <v>2882</v>
      </c>
      <c r="C125" s="287"/>
      <c r="D125" s="289" t="s">
        <v>2881</v>
      </c>
      <c r="E125" s="282"/>
    </row>
    <row r="126" spans="1:5" s="281" customFormat="1" ht="25.5" customHeight="1">
      <c r="A126" s="288"/>
      <c r="B126" s="287"/>
      <c r="C126" s="266" t="s">
        <v>2880</v>
      </c>
      <c r="D126" s="283" t="s">
        <v>2879</v>
      </c>
      <c r="E126" s="282"/>
    </row>
    <row r="127" spans="1:5" s="281" customFormat="1">
      <c r="A127" s="288"/>
      <c r="B127" s="287"/>
      <c r="C127" s="284" t="s">
        <v>2878</v>
      </c>
      <c r="D127" s="283" t="s">
        <v>2877</v>
      </c>
      <c r="E127" s="282"/>
    </row>
    <row r="128" spans="1:5" s="281" customFormat="1">
      <c r="A128" s="288"/>
      <c r="B128" s="287"/>
      <c r="C128" s="290"/>
      <c r="D128" s="289"/>
      <c r="E128" s="282"/>
    </row>
    <row r="129" spans="1:5" s="281" customFormat="1">
      <c r="A129" s="288"/>
      <c r="B129" s="290" t="s">
        <v>2876</v>
      </c>
      <c r="C129" s="287"/>
      <c r="D129" s="289" t="s">
        <v>2875</v>
      </c>
      <c r="E129" s="282"/>
    </row>
    <row r="130" spans="1:5" s="281" customFormat="1">
      <c r="A130" s="288"/>
      <c r="B130" s="287"/>
      <c r="C130" s="284" t="s">
        <v>2874</v>
      </c>
      <c r="D130" s="283" t="s">
        <v>2873</v>
      </c>
      <c r="E130" s="282"/>
    </row>
    <row r="131" spans="1:5" s="281" customFormat="1">
      <c r="A131" s="288"/>
      <c r="B131" s="287"/>
      <c r="C131" s="284" t="s">
        <v>2872</v>
      </c>
      <c r="D131" s="283" t="s">
        <v>2871</v>
      </c>
      <c r="E131" s="282"/>
    </row>
    <row r="132" spans="1:5" s="281" customFormat="1">
      <c r="A132" s="288"/>
      <c r="B132" s="287"/>
      <c r="C132" s="284" t="s">
        <v>2870</v>
      </c>
      <c r="D132" s="283" t="s">
        <v>2869</v>
      </c>
      <c r="E132" s="282"/>
    </row>
    <row r="133" spans="1:5" s="281" customFormat="1">
      <c r="A133" s="288"/>
      <c r="B133" s="287"/>
      <c r="C133" s="284" t="s">
        <v>2868</v>
      </c>
      <c r="D133" s="309" t="s">
        <v>2867</v>
      </c>
      <c r="E133" s="282"/>
    </row>
    <row r="134" spans="1:5" s="281" customFormat="1">
      <c r="A134" s="288"/>
      <c r="B134" s="287"/>
      <c r="C134" s="290"/>
      <c r="D134" s="289"/>
      <c r="E134" s="282"/>
    </row>
    <row r="135" spans="1:5" s="281" customFormat="1" ht="15">
      <c r="A135" s="308" t="s">
        <v>2866</v>
      </c>
      <c r="B135" s="285"/>
      <c r="C135" s="287"/>
      <c r="D135" s="289" t="s">
        <v>2865</v>
      </c>
      <c r="E135" s="282"/>
    </row>
    <row r="136" spans="1:5" s="281" customFormat="1">
      <c r="A136" s="288"/>
      <c r="B136" s="287"/>
      <c r="C136" s="290"/>
      <c r="D136" s="289"/>
      <c r="E136" s="282"/>
    </row>
    <row r="137" spans="1:5" s="281" customFormat="1">
      <c r="A137" s="288"/>
      <c r="B137" s="290" t="s">
        <v>2864</v>
      </c>
      <c r="C137" s="287"/>
      <c r="D137" s="289" t="s">
        <v>2863</v>
      </c>
      <c r="E137" s="282"/>
    </row>
    <row r="138" spans="1:5" s="281" customFormat="1">
      <c r="A138" s="288"/>
      <c r="B138" s="287"/>
      <c r="C138" s="284" t="s">
        <v>2862</v>
      </c>
      <c r="D138" s="283" t="s">
        <v>2861</v>
      </c>
      <c r="E138" s="282"/>
    </row>
    <row r="139" spans="1:5" s="281" customFormat="1">
      <c r="A139" s="288"/>
      <c r="B139" s="287"/>
      <c r="C139" s="290"/>
      <c r="D139" s="289"/>
      <c r="E139" s="282"/>
    </row>
    <row r="140" spans="1:5" s="281" customFormat="1">
      <c r="A140" s="288"/>
      <c r="B140" s="290" t="s">
        <v>2860</v>
      </c>
      <c r="C140" s="287"/>
      <c r="D140" s="289" t="s">
        <v>2858</v>
      </c>
      <c r="E140" s="282"/>
    </row>
    <row r="141" spans="1:5" s="281" customFormat="1">
      <c r="A141" s="288"/>
      <c r="B141" s="287"/>
      <c r="C141" s="284" t="s">
        <v>2859</v>
      </c>
      <c r="D141" s="283" t="s">
        <v>2858</v>
      </c>
      <c r="E141" s="282"/>
    </row>
    <row r="142" spans="1:5" s="281" customFormat="1">
      <c r="A142" s="288"/>
      <c r="B142" s="287"/>
      <c r="C142" s="290"/>
      <c r="D142" s="289"/>
      <c r="E142" s="282"/>
    </row>
    <row r="143" spans="1:5">
      <c r="A143" s="467"/>
      <c r="B143" s="262"/>
      <c r="C143" s="261"/>
      <c r="D143" s="259"/>
      <c r="E143" s="253"/>
    </row>
    <row r="144" spans="1:5">
      <c r="A144" s="467"/>
      <c r="B144" s="262"/>
      <c r="C144" s="261"/>
      <c r="D144" s="259" t="s">
        <v>310</v>
      </c>
      <c r="E144" s="253"/>
    </row>
    <row r="145" spans="1:5">
      <c r="A145" s="467"/>
      <c r="B145" s="262"/>
      <c r="C145" s="266"/>
      <c r="D145" s="265"/>
      <c r="E145" s="253"/>
    </row>
    <row r="146" spans="1:5">
      <c r="A146" s="264">
        <v>10</v>
      </c>
      <c r="B146" s="262"/>
      <c r="C146" s="260"/>
      <c r="D146" s="259" t="s">
        <v>2857</v>
      </c>
      <c r="E146" s="253"/>
    </row>
    <row r="147" spans="1:5">
      <c r="A147" s="467"/>
      <c r="B147" s="262"/>
      <c r="C147" s="261"/>
      <c r="D147" s="259"/>
      <c r="E147" s="253"/>
    </row>
    <row r="148" spans="1:5">
      <c r="A148" s="467"/>
      <c r="B148" s="261" t="s">
        <v>2856</v>
      </c>
      <c r="C148" s="260"/>
      <c r="D148" s="259" t="s">
        <v>2855</v>
      </c>
      <c r="E148" s="253"/>
    </row>
    <row r="149" spans="1:5">
      <c r="A149" s="467"/>
      <c r="B149" s="262"/>
      <c r="C149" s="266" t="s">
        <v>2854</v>
      </c>
      <c r="D149" s="265" t="s">
        <v>2853</v>
      </c>
      <c r="E149" s="253"/>
    </row>
    <row r="150" spans="1:5">
      <c r="A150" s="467"/>
      <c r="B150" s="262"/>
      <c r="C150" s="266" t="s">
        <v>2852</v>
      </c>
      <c r="D150" s="265" t="s">
        <v>2851</v>
      </c>
      <c r="E150" s="253"/>
    </row>
    <row r="151" spans="1:5">
      <c r="A151" s="467"/>
      <c r="B151" s="262"/>
      <c r="C151" s="266" t="s">
        <v>2850</v>
      </c>
      <c r="D151" s="265" t="s">
        <v>2849</v>
      </c>
      <c r="E151" s="253"/>
    </row>
    <row r="152" spans="1:5">
      <c r="A152" s="467"/>
      <c r="B152" s="262"/>
      <c r="C152" s="261"/>
      <c r="D152" s="259"/>
      <c r="E152" s="253"/>
    </row>
    <row r="153" spans="1:5">
      <c r="A153" s="467"/>
      <c r="B153" s="261" t="s">
        <v>2848</v>
      </c>
      <c r="C153" s="260"/>
      <c r="D153" s="259" t="s">
        <v>2846</v>
      </c>
      <c r="E153" s="253"/>
    </row>
    <row r="154" spans="1:5">
      <c r="A154" s="467"/>
      <c r="B154" s="262"/>
      <c r="C154" s="266" t="s">
        <v>2847</v>
      </c>
      <c r="D154" s="265" t="s">
        <v>2846</v>
      </c>
      <c r="E154" s="253"/>
    </row>
    <row r="155" spans="1:5">
      <c r="A155" s="467"/>
      <c r="B155" s="262"/>
      <c r="C155" s="261"/>
      <c r="D155" s="259"/>
      <c r="E155" s="253"/>
    </row>
    <row r="156" spans="1:5">
      <c r="A156" s="467"/>
      <c r="B156" s="261" t="s">
        <v>2845</v>
      </c>
      <c r="C156" s="260"/>
      <c r="D156" s="259" t="s">
        <v>2844</v>
      </c>
      <c r="E156" s="253"/>
    </row>
    <row r="157" spans="1:5">
      <c r="A157" s="467"/>
      <c r="B157" s="262"/>
      <c r="C157" s="266" t="s">
        <v>2843</v>
      </c>
      <c r="D157" s="265" t="s">
        <v>2842</v>
      </c>
      <c r="E157" s="253"/>
    </row>
    <row r="158" spans="1:5">
      <c r="A158" s="467"/>
      <c r="B158" s="262"/>
      <c r="C158" s="266" t="s">
        <v>2841</v>
      </c>
      <c r="D158" s="265" t="s">
        <v>2840</v>
      </c>
      <c r="E158" s="253"/>
    </row>
    <row r="159" spans="1:5">
      <c r="A159" s="467"/>
      <c r="B159" s="262"/>
      <c r="C159" s="266" t="s">
        <v>2839</v>
      </c>
      <c r="D159" s="265" t="s">
        <v>2838</v>
      </c>
      <c r="E159" s="253"/>
    </row>
    <row r="160" spans="1:5">
      <c r="A160" s="467"/>
      <c r="B160" s="262"/>
      <c r="C160" s="261"/>
      <c r="D160" s="259"/>
      <c r="E160" s="253"/>
    </row>
    <row r="161" spans="1:5">
      <c r="A161" s="467"/>
      <c r="B161" s="261" t="s">
        <v>2837</v>
      </c>
      <c r="C161" s="260"/>
      <c r="D161" s="259" t="s">
        <v>2836</v>
      </c>
      <c r="E161" s="253"/>
    </row>
    <row r="162" spans="1:5">
      <c r="A162" s="467"/>
      <c r="B162" s="262"/>
      <c r="C162" s="266" t="s">
        <v>2835</v>
      </c>
      <c r="D162" s="265" t="s">
        <v>2834</v>
      </c>
      <c r="E162" s="253"/>
    </row>
    <row r="163" spans="1:5">
      <c r="A163" s="467"/>
      <c r="B163" s="262"/>
      <c r="C163" s="266" t="s">
        <v>2833</v>
      </c>
      <c r="D163" s="265" t="s">
        <v>2832</v>
      </c>
      <c r="E163" s="253"/>
    </row>
    <row r="164" spans="1:5">
      <c r="A164" s="467"/>
      <c r="B164" s="262"/>
      <c r="C164" s="261"/>
      <c r="D164" s="259"/>
      <c r="E164" s="253"/>
    </row>
    <row r="165" spans="1:5">
      <c r="A165" s="467"/>
      <c r="B165" s="261" t="s">
        <v>2831</v>
      </c>
      <c r="C165" s="260"/>
      <c r="D165" s="259" t="s">
        <v>2830</v>
      </c>
      <c r="E165" s="253"/>
    </row>
    <row r="166" spans="1:5">
      <c r="A166" s="467"/>
      <c r="B166" s="262"/>
      <c r="C166" s="266" t="s">
        <v>2829</v>
      </c>
      <c r="D166" s="265" t="s">
        <v>2828</v>
      </c>
      <c r="E166" s="253"/>
    </row>
    <row r="167" spans="1:5">
      <c r="A167" s="467"/>
      <c r="B167" s="262"/>
      <c r="C167" s="266" t="s">
        <v>2827</v>
      </c>
      <c r="D167" s="265" t="s">
        <v>2826</v>
      </c>
      <c r="E167" s="253"/>
    </row>
    <row r="168" spans="1:5">
      <c r="A168" s="467"/>
      <c r="B168" s="262"/>
      <c r="C168" s="261"/>
      <c r="D168" s="259"/>
      <c r="E168" s="253"/>
    </row>
    <row r="169" spans="1:5">
      <c r="A169" s="467"/>
      <c r="B169" s="261" t="s">
        <v>2825</v>
      </c>
      <c r="C169" s="260"/>
      <c r="D169" s="259" t="s">
        <v>2824</v>
      </c>
      <c r="E169" s="253"/>
    </row>
    <row r="170" spans="1:5">
      <c r="A170" s="467"/>
      <c r="B170" s="262"/>
      <c r="C170" s="266" t="s">
        <v>2823</v>
      </c>
      <c r="D170" s="265" t="s">
        <v>2822</v>
      </c>
      <c r="E170" s="253"/>
    </row>
    <row r="171" spans="1:5">
      <c r="A171" s="467"/>
      <c r="B171" s="262"/>
      <c r="C171" s="266" t="s">
        <v>2821</v>
      </c>
      <c r="D171" s="265" t="s">
        <v>2820</v>
      </c>
      <c r="E171" s="253"/>
    </row>
    <row r="172" spans="1:5">
      <c r="A172" s="467"/>
      <c r="B172" s="262"/>
      <c r="C172" s="261"/>
      <c r="D172" s="259"/>
      <c r="E172" s="253"/>
    </row>
    <row r="173" spans="1:5">
      <c r="A173" s="467"/>
      <c r="B173" s="261" t="s">
        <v>2819</v>
      </c>
      <c r="C173" s="260"/>
      <c r="D173" s="259" t="s">
        <v>2818</v>
      </c>
      <c r="E173" s="253"/>
    </row>
    <row r="174" spans="1:5">
      <c r="A174" s="467"/>
      <c r="B174" s="262"/>
      <c r="C174" s="266" t="s">
        <v>2817</v>
      </c>
      <c r="D174" s="265" t="s">
        <v>2816</v>
      </c>
      <c r="E174" s="253"/>
    </row>
    <row r="175" spans="1:5">
      <c r="A175" s="467"/>
      <c r="B175" s="262"/>
      <c r="C175" s="266" t="s">
        <v>2815</v>
      </c>
      <c r="D175" s="265" t="s">
        <v>2814</v>
      </c>
      <c r="E175" s="253"/>
    </row>
    <row r="176" spans="1:5">
      <c r="A176" s="467"/>
      <c r="B176" s="262"/>
      <c r="C176" s="266" t="s">
        <v>2813</v>
      </c>
      <c r="D176" s="269" t="s">
        <v>2812</v>
      </c>
      <c r="E176" s="253"/>
    </row>
    <row r="177" spans="1:5">
      <c r="A177" s="467"/>
      <c r="B177" s="262"/>
      <c r="C177" s="260"/>
      <c r="D177" s="265"/>
      <c r="E177" s="253"/>
    </row>
    <row r="178" spans="1:5">
      <c r="A178" s="467"/>
      <c r="B178" s="261" t="s">
        <v>2811</v>
      </c>
      <c r="C178" s="260"/>
      <c r="D178" s="259" t="s">
        <v>2810</v>
      </c>
      <c r="E178" s="253"/>
    </row>
    <row r="179" spans="1:5">
      <c r="A179" s="467"/>
      <c r="B179" s="262"/>
      <c r="C179" s="266" t="s">
        <v>2809</v>
      </c>
      <c r="D179" s="265" t="s">
        <v>2808</v>
      </c>
      <c r="E179" s="253"/>
    </row>
    <row r="180" spans="1:5">
      <c r="A180" s="467"/>
      <c r="B180" s="262"/>
      <c r="C180" s="266" t="s">
        <v>2807</v>
      </c>
      <c r="D180" s="265" t="s">
        <v>2806</v>
      </c>
      <c r="E180" s="253"/>
    </row>
    <row r="181" spans="1:5">
      <c r="A181" s="467"/>
      <c r="B181" s="262"/>
      <c r="C181" s="266" t="s">
        <v>2805</v>
      </c>
      <c r="D181" s="265" t="s">
        <v>2804</v>
      </c>
      <c r="E181" s="253"/>
    </row>
    <row r="182" spans="1:5">
      <c r="A182" s="467"/>
      <c r="B182" s="262"/>
      <c r="C182" s="266" t="s">
        <v>2803</v>
      </c>
      <c r="D182" s="265" t="s">
        <v>2802</v>
      </c>
      <c r="E182" s="253"/>
    </row>
    <row r="183" spans="1:5">
      <c r="A183" s="467"/>
      <c r="B183" s="262"/>
      <c r="C183" s="266" t="s">
        <v>2801</v>
      </c>
      <c r="D183" s="265" t="s">
        <v>2800</v>
      </c>
      <c r="E183" s="253"/>
    </row>
    <row r="184" spans="1:5">
      <c r="A184" s="467"/>
      <c r="B184" s="262"/>
      <c r="C184" s="266" t="s">
        <v>2799</v>
      </c>
      <c r="D184" s="265" t="s">
        <v>2798</v>
      </c>
      <c r="E184" s="253"/>
    </row>
    <row r="185" spans="1:5">
      <c r="A185" s="467"/>
      <c r="B185" s="262"/>
      <c r="C185" s="266" t="s">
        <v>2797</v>
      </c>
      <c r="D185" s="265" t="s">
        <v>2796</v>
      </c>
      <c r="E185" s="253"/>
    </row>
    <row r="186" spans="1:5">
      <c r="A186" s="467"/>
      <c r="B186" s="262"/>
      <c r="C186" s="266"/>
      <c r="D186" s="265"/>
      <c r="E186" s="253"/>
    </row>
    <row r="187" spans="1:5">
      <c r="A187" s="467"/>
      <c r="B187" s="261" t="s">
        <v>2795</v>
      </c>
      <c r="C187" s="260"/>
      <c r="D187" s="259" t="s">
        <v>2794</v>
      </c>
      <c r="E187" s="253"/>
    </row>
    <row r="188" spans="1:5">
      <c r="A188" s="467"/>
      <c r="B188" s="262"/>
      <c r="C188" s="266" t="s">
        <v>2793</v>
      </c>
      <c r="D188" s="265" t="s">
        <v>2792</v>
      </c>
      <c r="E188" s="253"/>
    </row>
    <row r="189" spans="1:5">
      <c r="A189" s="467"/>
      <c r="B189" s="262"/>
      <c r="C189" s="266" t="s">
        <v>2791</v>
      </c>
      <c r="D189" s="265" t="s">
        <v>2790</v>
      </c>
      <c r="E189" s="253"/>
    </row>
    <row r="190" spans="1:5">
      <c r="A190" s="467"/>
      <c r="B190" s="262"/>
      <c r="C190" s="261"/>
      <c r="D190" s="259"/>
      <c r="E190" s="253"/>
    </row>
    <row r="191" spans="1:5">
      <c r="A191" s="264">
        <v>11</v>
      </c>
      <c r="B191" s="262"/>
      <c r="C191" s="260"/>
      <c r="D191" s="259" t="s">
        <v>2788</v>
      </c>
      <c r="E191" s="253"/>
    </row>
    <row r="192" spans="1:5">
      <c r="A192" s="467"/>
      <c r="B192" s="262"/>
      <c r="C192" s="261"/>
      <c r="D192" s="259"/>
      <c r="E192" s="253"/>
    </row>
    <row r="193" spans="1:5">
      <c r="A193" s="467"/>
      <c r="B193" s="261" t="s">
        <v>2789</v>
      </c>
      <c r="C193" s="260"/>
      <c r="D193" s="259" t="s">
        <v>2788</v>
      </c>
      <c r="E193" s="253"/>
    </row>
    <row r="194" spans="1:5">
      <c r="A194" s="467"/>
      <c r="B194" s="262"/>
      <c r="C194" s="266" t="s">
        <v>2787</v>
      </c>
      <c r="D194" s="265" t="s">
        <v>2786</v>
      </c>
      <c r="E194" s="253"/>
    </row>
    <row r="195" spans="1:5">
      <c r="A195" s="467"/>
      <c r="B195" s="262"/>
      <c r="C195" s="266" t="s">
        <v>2785</v>
      </c>
      <c r="D195" s="265" t="s">
        <v>2784</v>
      </c>
      <c r="E195" s="253"/>
    </row>
    <row r="196" spans="1:5">
      <c r="A196" s="467"/>
      <c r="B196" s="262"/>
      <c r="C196" s="266" t="s">
        <v>2783</v>
      </c>
      <c r="D196" s="265" t="s">
        <v>2782</v>
      </c>
      <c r="E196" s="253"/>
    </row>
    <row r="197" spans="1:5">
      <c r="A197" s="467"/>
      <c r="B197" s="262"/>
      <c r="C197" s="266" t="s">
        <v>2781</v>
      </c>
      <c r="D197" s="265" t="s">
        <v>2780</v>
      </c>
      <c r="E197" s="253"/>
    </row>
    <row r="198" spans="1:5">
      <c r="A198" s="467"/>
      <c r="B198" s="262"/>
      <c r="C198" s="266" t="s">
        <v>2779</v>
      </c>
      <c r="D198" s="265" t="s">
        <v>2778</v>
      </c>
      <c r="E198" s="253"/>
    </row>
    <row r="199" spans="1:5">
      <c r="A199" s="467"/>
      <c r="B199" s="262"/>
      <c r="C199" s="266" t="s">
        <v>2777</v>
      </c>
      <c r="D199" s="265" t="s">
        <v>2776</v>
      </c>
      <c r="E199" s="253"/>
    </row>
    <row r="200" spans="1:5" ht="12.75" customHeight="1">
      <c r="A200" s="467"/>
      <c r="B200" s="262"/>
      <c r="C200" s="266" t="s">
        <v>2775</v>
      </c>
      <c r="D200" s="265" t="s">
        <v>2774</v>
      </c>
      <c r="E200" s="253"/>
    </row>
    <row r="201" spans="1:5">
      <c r="A201" s="467"/>
      <c r="B201" s="262"/>
      <c r="C201" s="261"/>
      <c r="D201" s="259"/>
      <c r="E201" s="253"/>
    </row>
    <row r="202" spans="1:5">
      <c r="A202" s="264">
        <v>12</v>
      </c>
      <c r="B202" s="262"/>
      <c r="C202" s="260"/>
      <c r="D202" s="259" t="s">
        <v>2771</v>
      </c>
      <c r="E202" s="253"/>
    </row>
    <row r="203" spans="1:5">
      <c r="A203" s="467"/>
      <c r="B203" s="262"/>
      <c r="C203" s="261"/>
      <c r="D203" s="259"/>
      <c r="E203" s="253"/>
    </row>
    <row r="204" spans="1:5">
      <c r="A204" s="467"/>
      <c r="B204" s="261" t="s">
        <v>2773</v>
      </c>
      <c r="C204" s="260"/>
      <c r="D204" s="259" t="s">
        <v>2771</v>
      </c>
      <c r="E204" s="253"/>
    </row>
    <row r="205" spans="1:5">
      <c r="A205" s="467"/>
      <c r="B205" s="262"/>
      <c r="C205" s="266" t="s">
        <v>2772</v>
      </c>
      <c r="D205" s="265" t="s">
        <v>2771</v>
      </c>
      <c r="E205" s="253"/>
    </row>
    <row r="206" spans="1:5">
      <c r="A206" s="467"/>
      <c r="B206" s="262"/>
      <c r="C206" s="261"/>
      <c r="D206" s="259"/>
      <c r="E206" s="253"/>
    </row>
    <row r="207" spans="1:5">
      <c r="A207" s="264">
        <v>13</v>
      </c>
      <c r="B207" s="262"/>
      <c r="C207" s="260"/>
      <c r="D207" s="259" t="s">
        <v>2770</v>
      </c>
      <c r="E207" s="253"/>
    </row>
    <row r="208" spans="1:5">
      <c r="A208" s="467"/>
      <c r="B208" s="262"/>
      <c r="C208" s="261"/>
      <c r="D208" s="259"/>
      <c r="E208" s="253"/>
    </row>
    <row r="209" spans="1:5">
      <c r="A209" s="467"/>
      <c r="B209" s="261" t="s">
        <v>2769</v>
      </c>
      <c r="C209" s="260"/>
      <c r="D209" s="259" t="s">
        <v>2767</v>
      </c>
      <c r="E209" s="253"/>
    </row>
    <row r="210" spans="1:5">
      <c r="A210" s="467"/>
      <c r="B210" s="262"/>
      <c r="C210" s="266" t="s">
        <v>2768</v>
      </c>
      <c r="D210" s="265" t="s">
        <v>2767</v>
      </c>
      <c r="E210" s="253"/>
    </row>
    <row r="211" spans="1:5">
      <c r="A211" s="467"/>
      <c r="B211" s="262"/>
      <c r="C211" s="266"/>
      <c r="D211" s="265"/>
      <c r="E211" s="253"/>
    </row>
    <row r="212" spans="1:5">
      <c r="A212" s="467"/>
      <c r="B212" s="280" t="s">
        <v>2766</v>
      </c>
      <c r="C212" s="260"/>
      <c r="D212" s="259" t="s">
        <v>2764</v>
      </c>
      <c r="E212" s="253"/>
    </row>
    <row r="213" spans="1:5">
      <c r="A213" s="467"/>
      <c r="B213" s="262"/>
      <c r="C213" s="260" t="s">
        <v>2765</v>
      </c>
      <c r="D213" s="265" t="s">
        <v>2764</v>
      </c>
      <c r="E213" s="253"/>
    </row>
    <row r="214" spans="1:5">
      <c r="A214" s="467"/>
      <c r="B214" s="262"/>
      <c r="C214" s="260"/>
      <c r="D214" s="265"/>
      <c r="E214" s="253"/>
    </row>
    <row r="215" spans="1:5">
      <c r="A215" s="467"/>
      <c r="B215" s="280" t="s">
        <v>2763</v>
      </c>
      <c r="C215" s="260"/>
      <c r="D215" s="259" t="s">
        <v>2761</v>
      </c>
      <c r="E215" s="253"/>
    </row>
    <row r="216" spans="1:5">
      <c r="A216" s="467"/>
      <c r="B216" s="262"/>
      <c r="C216" s="260" t="s">
        <v>2762</v>
      </c>
      <c r="D216" s="265" t="s">
        <v>2761</v>
      </c>
      <c r="E216" s="253"/>
    </row>
    <row r="217" spans="1:5">
      <c r="A217" s="467"/>
      <c r="B217" s="262"/>
      <c r="C217" s="266"/>
      <c r="D217" s="265"/>
      <c r="E217" s="253"/>
    </row>
    <row r="218" spans="1:5">
      <c r="A218" s="467"/>
      <c r="B218" s="261" t="s">
        <v>2760</v>
      </c>
      <c r="C218" s="260"/>
      <c r="D218" s="259" t="s">
        <v>2759</v>
      </c>
      <c r="E218" s="253"/>
    </row>
    <row r="219" spans="1:5">
      <c r="A219" s="467"/>
      <c r="B219" s="262"/>
      <c r="C219" s="266" t="s">
        <v>2758</v>
      </c>
      <c r="D219" s="265" t="s">
        <v>2757</v>
      </c>
      <c r="E219" s="253"/>
    </row>
    <row r="220" spans="1:5">
      <c r="A220" s="467"/>
      <c r="B220" s="262"/>
      <c r="C220" s="266" t="s">
        <v>2756</v>
      </c>
      <c r="D220" s="265" t="s">
        <v>2755</v>
      </c>
      <c r="E220" s="253"/>
    </row>
    <row r="221" spans="1:5">
      <c r="A221" s="467"/>
      <c r="B221" s="262"/>
      <c r="C221" s="266" t="s">
        <v>2754</v>
      </c>
      <c r="D221" s="265" t="s">
        <v>2753</v>
      </c>
      <c r="E221" s="253"/>
    </row>
    <row r="222" spans="1:5">
      <c r="A222" s="467"/>
      <c r="B222" s="262"/>
      <c r="C222" s="266" t="s">
        <v>2752</v>
      </c>
      <c r="D222" s="265" t="s">
        <v>2751</v>
      </c>
      <c r="E222" s="253"/>
    </row>
    <row r="223" spans="1:5">
      <c r="A223" s="467"/>
      <c r="B223" s="262"/>
      <c r="C223" s="266" t="s">
        <v>2750</v>
      </c>
      <c r="D223" s="265" t="s">
        <v>2749</v>
      </c>
      <c r="E223" s="253"/>
    </row>
    <row r="224" spans="1:5">
      <c r="A224" s="467"/>
      <c r="B224" s="262"/>
      <c r="C224" s="266" t="s">
        <v>2748</v>
      </c>
      <c r="D224" s="265" t="s">
        <v>2747</v>
      </c>
      <c r="E224" s="253"/>
    </row>
    <row r="225" spans="1:5">
      <c r="A225" s="467"/>
      <c r="B225" s="262"/>
      <c r="C225" s="266" t="s">
        <v>2746</v>
      </c>
      <c r="D225" s="265" t="s">
        <v>2745</v>
      </c>
      <c r="E225" s="253"/>
    </row>
    <row r="226" spans="1:5">
      <c r="A226" s="467"/>
      <c r="B226" s="262"/>
      <c r="C226" s="266"/>
      <c r="D226" s="265"/>
      <c r="E226" s="253"/>
    </row>
    <row r="227" spans="1:5">
      <c r="A227" s="264">
        <v>14</v>
      </c>
      <c r="B227" s="262"/>
      <c r="C227" s="260"/>
      <c r="D227" s="259" t="s">
        <v>2744</v>
      </c>
      <c r="E227" s="253"/>
    </row>
    <row r="228" spans="1:5">
      <c r="A228" s="467"/>
      <c r="B228" s="262"/>
      <c r="C228" s="261"/>
      <c r="D228" s="259"/>
      <c r="E228" s="253"/>
    </row>
    <row r="229" spans="1:5">
      <c r="A229" s="467"/>
      <c r="B229" s="261" t="s">
        <v>2743</v>
      </c>
      <c r="C229" s="260"/>
      <c r="D229" s="259" t="s">
        <v>2742</v>
      </c>
      <c r="E229" s="253"/>
    </row>
    <row r="230" spans="1:5">
      <c r="A230" s="467"/>
      <c r="B230" s="262"/>
      <c r="C230" s="266" t="s">
        <v>2741</v>
      </c>
      <c r="D230" s="265" t="s">
        <v>2740</v>
      </c>
      <c r="E230" s="253"/>
    </row>
    <row r="231" spans="1:5">
      <c r="A231" s="467"/>
      <c r="B231" s="262"/>
      <c r="C231" s="266" t="s">
        <v>2739</v>
      </c>
      <c r="D231" s="265" t="s">
        <v>2738</v>
      </c>
      <c r="E231" s="253"/>
    </row>
    <row r="232" spans="1:5">
      <c r="A232" s="467"/>
      <c r="B232" s="262"/>
      <c r="C232" s="266" t="s">
        <v>2737</v>
      </c>
      <c r="D232" s="265" t="s">
        <v>2736</v>
      </c>
      <c r="E232" s="253"/>
    </row>
    <row r="233" spans="1:5">
      <c r="A233" s="467"/>
      <c r="B233" s="262"/>
      <c r="C233" s="266" t="s">
        <v>2735</v>
      </c>
      <c r="D233" s="265" t="s">
        <v>2734</v>
      </c>
      <c r="E233" s="253"/>
    </row>
    <row r="234" spans="1:5">
      <c r="A234" s="467"/>
      <c r="B234" s="262"/>
      <c r="C234" s="266" t="s">
        <v>2733</v>
      </c>
      <c r="D234" s="265" t="s">
        <v>2732</v>
      </c>
      <c r="E234" s="253"/>
    </row>
    <row r="235" spans="1:5">
      <c r="A235" s="467"/>
      <c r="B235" s="262"/>
      <c r="C235" s="261"/>
      <c r="D235" s="259"/>
      <c r="E235" s="253"/>
    </row>
    <row r="236" spans="1:5">
      <c r="A236" s="467"/>
      <c r="B236" s="261" t="s">
        <v>2731</v>
      </c>
      <c r="C236" s="260"/>
      <c r="D236" s="259" t="s">
        <v>2729</v>
      </c>
      <c r="E236" s="253"/>
    </row>
    <row r="237" spans="1:5">
      <c r="A237" s="467"/>
      <c r="B237" s="262"/>
      <c r="C237" s="266" t="s">
        <v>2730</v>
      </c>
      <c r="D237" s="265" t="s">
        <v>2729</v>
      </c>
      <c r="E237" s="253"/>
    </row>
    <row r="238" spans="1:5">
      <c r="A238" s="467"/>
      <c r="B238" s="262"/>
      <c r="C238" s="261"/>
      <c r="D238" s="259"/>
      <c r="E238" s="253"/>
    </row>
    <row r="239" spans="1:5">
      <c r="A239" s="467"/>
      <c r="B239" s="261" t="s">
        <v>2728</v>
      </c>
      <c r="C239" s="260"/>
      <c r="D239" s="259" t="s">
        <v>2727</v>
      </c>
      <c r="E239" s="253"/>
    </row>
    <row r="240" spans="1:5">
      <c r="A240" s="467"/>
      <c r="B240" s="262"/>
      <c r="C240" s="266" t="s">
        <v>2726</v>
      </c>
      <c r="D240" s="265" t="s">
        <v>2725</v>
      </c>
      <c r="E240" s="253"/>
    </row>
    <row r="241" spans="1:5">
      <c r="A241" s="467"/>
      <c r="B241" s="262"/>
      <c r="C241" s="266" t="s">
        <v>2724</v>
      </c>
      <c r="D241" s="265" t="s">
        <v>2723</v>
      </c>
      <c r="E241" s="253"/>
    </row>
    <row r="242" spans="1:5">
      <c r="A242" s="467"/>
      <c r="B242" s="262"/>
      <c r="C242" s="261"/>
      <c r="D242" s="259"/>
      <c r="E242" s="253"/>
    </row>
    <row r="243" spans="1:5">
      <c r="A243" s="264">
        <v>15</v>
      </c>
      <c r="B243" s="262"/>
      <c r="C243" s="260"/>
      <c r="D243" s="259" t="s">
        <v>2722</v>
      </c>
      <c r="E243" s="253"/>
    </row>
    <row r="244" spans="1:5">
      <c r="A244" s="467"/>
      <c r="B244" s="262"/>
      <c r="C244" s="261"/>
      <c r="D244" s="259"/>
      <c r="E244" s="253"/>
    </row>
    <row r="245" spans="1:5" ht="25.5">
      <c r="A245" s="467"/>
      <c r="B245" s="261" t="s">
        <v>2721</v>
      </c>
      <c r="C245" s="260"/>
      <c r="D245" s="259" t="s">
        <v>2720</v>
      </c>
      <c r="E245" s="253"/>
    </row>
    <row r="246" spans="1:5">
      <c r="A246" s="467"/>
      <c r="B246" s="262"/>
      <c r="C246" s="266" t="s">
        <v>2719</v>
      </c>
      <c r="D246" s="265" t="s">
        <v>2718</v>
      </c>
      <c r="E246" s="253"/>
    </row>
    <row r="247" spans="1:5">
      <c r="A247" s="467"/>
      <c r="B247" s="262"/>
      <c r="C247" s="266" t="s">
        <v>2717</v>
      </c>
      <c r="D247" s="265" t="s">
        <v>2716</v>
      </c>
      <c r="E247" s="253"/>
    </row>
    <row r="248" spans="1:5">
      <c r="A248" s="467"/>
      <c r="B248" s="262"/>
      <c r="C248" s="261"/>
      <c r="D248" s="259"/>
      <c r="E248" s="253"/>
    </row>
    <row r="249" spans="1:5">
      <c r="A249" s="467"/>
      <c r="B249" s="261" t="s">
        <v>2715</v>
      </c>
      <c r="C249" s="260"/>
      <c r="D249" s="259" t="s">
        <v>2713</v>
      </c>
      <c r="E249" s="253"/>
    </row>
    <row r="250" spans="1:5">
      <c r="A250" s="467"/>
      <c r="B250" s="262"/>
      <c r="C250" s="266" t="s">
        <v>2714</v>
      </c>
      <c r="D250" s="265" t="s">
        <v>2713</v>
      </c>
      <c r="E250" s="253"/>
    </row>
    <row r="251" spans="1:5">
      <c r="A251" s="467"/>
      <c r="B251" s="262"/>
      <c r="C251" s="266" t="s">
        <v>2712</v>
      </c>
      <c r="D251" s="265" t="s">
        <v>2711</v>
      </c>
      <c r="E251" s="253"/>
    </row>
    <row r="252" spans="1:5" ht="15">
      <c r="A252" s="274"/>
      <c r="B252" s="272"/>
      <c r="C252" s="266" t="s">
        <v>2710</v>
      </c>
      <c r="D252" s="265" t="s">
        <v>2709</v>
      </c>
      <c r="E252" s="253"/>
    </row>
    <row r="253" spans="1:5" ht="15">
      <c r="A253" s="274"/>
      <c r="B253" s="272"/>
      <c r="C253" s="268"/>
      <c r="D253" s="270"/>
      <c r="E253" s="253"/>
    </row>
    <row r="254" spans="1:5" ht="25.5">
      <c r="A254" s="264">
        <v>16</v>
      </c>
      <c r="B254" s="262"/>
      <c r="C254" s="260"/>
      <c r="D254" s="307" t="s">
        <v>2708</v>
      </c>
      <c r="E254" s="253"/>
    </row>
    <row r="255" spans="1:5">
      <c r="A255" s="467"/>
      <c r="B255" s="262"/>
      <c r="C255" s="261"/>
      <c r="D255" s="259"/>
      <c r="E255" s="253"/>
    </row>
    <row r="256" spans="1:5">
      <c r="A256" s="467"/>
      <c r="B256" s="261" t="s">
        <v>2707</v>
      </c>
      <c r="C256" s="260"/>
      <c r="D256" s="259" t="s">
        <v>2705</v>
      </c>
      <c r="E256" s="253"/>
    </row>
    <row r="257" spans="1:5">
      <c r="A257" s="467"/>
      <c r="B257" s="262"/>
      <c r="C257" s="266" t="s">
        <v>2706</v>
      </c>
      <c r="D257" s="265" t="s">
        <v>2705</v>
      </c>
      <c r="E257" s="253"/>
    </row>
    <row r="258" spans="1:5">
      <c r="A258" s="467"/>
      <c r="B258" s="262"/>
      <c r="C258" s="266"/>
      <c r="D258" s="306"/>
      <c r="E258" s="253"/>
    </row>
    <row r="259" spans="1:5">
      <c r="A259" s="467"/>
      <c r="B259" s="261" t="s">
        <v>2704</v>
      </c>
      <c r="C259" s="260"/>
      <c r="D259" s="259" t="s">
        <v>2703</v>
      </c>
      <c r="E259" s="253"/>
    </row>
    <row r="260" spans="1:5">
      <c r="A260" s="467"/>
      <c r="B260" s="262"/>
      <c r="C260" s="266" t="s">
        <v>2702</v>
      </c>
      <c r="D260" s="265" t="s">
        <v>2701</v>
      </c>
      <c r="E260" s="253"/>
    </row>
    <row r="261" spans="1:5">
      <c r="A261" s="467"/>
      <c r="B261" s="262"/>
      <c r="C261" s="266" t="s">
        <v>2700</v>
      </c>
      <c r="D261" s="265" t="s">
        <v>2699</v>
      </c>
      <c r="E261" s="253"/>
    </row>
    <row r="262" spans="1:5">
      <c r="A262" s="467"/>
      <c r="B262" s="262"/>
      <c r="C262" s="266" t="s">
        <v>2698</v>
      </c>
      <c r="D262" s="265" t="s">
        <v>2697</v>
      </c>
      <c r="E262" s="253"/>
    </row>
    <row r="263" spans="1:5">
      <c r="A263" s="467"/>
      <c r="B263" s="262"/>
      <c r="C263" s="266" t="s">
        <v>2696</v>
      </c>
      <c r="D263" s="265" t="s">
        <v>2695</v>
      </c>
      <c r="E263" s="253"/>
    </row>
    <row r="264" spans="1:5" ht="25.5">
      <c r="A264" s="467"/>
      <c r="B264" s="262"/>
      <c r="C264" s="266" t="s">
        <v>2694</v>
      </c>
      <c r="D264" s="302" t="s">
        <v>2693</v>
      </c>
      <c r="E264" s="253"/>
    </row>
    <row r="265" spans="1:5">
      <c r="A265" s="467"/>
      <c r="B265" s="262"/>
      <c r="C265" s="266" t="s">
        <v>1774</v>
      </c>
      <c r="D265" s="259"/>
      <c r="E265" s="253"/>
    </row>
    <row r="266" spans="1:5">
      <c r="A266" s="264">
        <v>17</v>
      </c>
      <c r="B266" s="262"/>
      <c r="C266" s="260"/>
      <c r="D266" s="259" t="s">
        <v>2692</v>
      </c>
      <c r="E266" s="253"/>
    </row>
    <row r="267" spans="1:5">
      <c r="A267" s="467"/>
      <c r="B267" s="262"/>
      <c r="C267" s="261"/>
      <c r="D267" s="259"/>
      <c r="E267" s="253"/>
    </row>
    <row r="268" spans="1:5" ht="12.75" customHeight="1">
      <c r="A268" s="467"/>
      <c r="B268" s="261" t="s">
        <v>2691</v>
      </c>
      <c r="C268" s="260"/>
      <c r="D268" s="259" t="s">
        <v>2690</v>
      </c>
      <c r="E268" s="253"/>
    </row>
    <row r="269" spans="1:5" ht="12.75" customHeight="1">
      <c r="A269" s="467"/>
      <c r="B269" s="262"/>
      <c r="C269" s="266" t="s">
        <v>2689</v>
      </c>
      <c r="D269" s="265" t="s">
        <v>2688</v>
      </c>
      <c r="E269" s="253"/>
    </row>
    <row r="270" spans="1:5" ht="12.75" customHeight="1">
      <c r="A270" s="274"/>
      <c r="B270" s="272"/>
      <c r="C270" s="266" t="s">
        <v>2687</v>
      </c>
      <c r="D270" s="265" t="s">
        <v>2686</v>
      </c>
      <c r="E270" s="253"/>
    </row>
    <row r="271" spans="1:5" ht="12.75" customHeight="1">
      <c r="A271" s="274"/>
      <c r="B271" s="272"/>
      <c r="C271" s="266" t="s">
        <v>2685</v>
      </c>
      <c r="D271" s="265" t="s">
        <v>2684</v>
      </c>
      <c r="E271" s="253"/>
    </row>
    <row r="272" spans="1:5" ht="12.75" customHeight="1">
      <c r="A272" s="274"/>
      <c r="B272" s="272"/>
      <c r="C272" s="266" t="s">
        <v>2683</v>
      </c>
      <c r="D272" s="265" t="s">
        <v>2682</v>
      </c>
      <c r="E272" s="253"/>
    </row>
    <row r="273" spans="1:5" ht="12.75" customHeight="1">
      <c r="A273" s="467"/>
      <c r="B273" s="262"/>
      <c r="C273" s="266" t="s">
        <v>2681</v>
      </c>
      <c r="D273" s="265" t="s">
        <v>2680</v>
      </c>
      <c r="E273" s="253"/>
    </row>
    <row r="274" spans="1:5" ht="12.75" customHeight="1">
      <c r="A274" s="467"/>
      <c r="B274" s="262"/>
      <c r="C274" s="266"/>
      <c r="D274" s="265"/>
      <c r="E274" s="253"/>
    </row>
    <row r="275" spans="1:5" ht="12.75" customHeight="1">
      <c r="A275" s="467"/>
      <c r="B275" s="261" t="s">
        <v>2679</v>
      </c>
      <c r="C275" s="260"/>
      <c r="D275" s="259" t="s">
        <v>2678</v>
      </c>
      <c r="E275" s="253"/>
    </row>
    <row r="276" spans="1:5" ht="12.75" customHeight="1">
      <c r="A276" s="467"/>
      <c r="B276" s="262"/>
      <c r="C276" s="266" t="s">
        <v>2677</v>
      </c>
      <c r="D276" s="265" t="s">
        <v>2676</v>
      </c>
      <c r="E276" s="253"/>
    </row>
    <row r="277" spans="1:5" ht="12.75" customHeight="1">
      <c r="A277" s="467"/>
      <c r="B277" s="262"/>
      <c r="C277" s="266" t="s">
        <v>2675</v>
      </c>
      <c r="D277" s="265" t="s">
        <v>2674</v>
      </c>
      <c r="E277" s="253"/>
    </row>
    <row r="278" spans="1:5">
      <c r="A278" s="467"/>
      <c r="B278" s="262"/>
      <c r="C278" s="266" t="s">
        <v>2673</v>
      </c>
      <c r="D278" s="265" t="s">
        <v>2672</v>
      </c>
      <c r="E278" s="253"/>
    </row>
    <row r="279" spans="1:5">
      <c r="A279" s="467"/>
      <c r="B279" s="262"/>
      <c r="C279" s="266" t="s">
        <v>2671</v>
      </c>
      <c r="D279" s="265" t="s">
        <v>2670</v>
      </c>
      <c r="E279" s="253"/>
    </row>
    <row r="280" spans="1:5">
      <c r="A280" s="467"/>
      <c r="B280" s="262"/>
      <c r="C280" s="266" t="s">
        <v>2669</v>
      </c>
      <c r="D280" s="265" t="s">
        <v>2668</v>
      </c>
      <c r="E280" s="253"/>
    </row>
    <row r="281" spans="1:5">
      <c r="A281" s="467"/>
      <c r="B281" s="262"/>
      <c r="C281" s="261"/>
      <c r="D281" s="259"/>
      <c r="E281" s="253"/>
    </row>
    <row r="282" spans="1:5">
      <c r="A282" s="264">
        <v>18</v>
      </c>
      <c r="B282" s="262"/>
      <c r="C282" s="260"/>
      <c r="D282" s="259" t="s">
        <v>2667</v>
      </c>
      <c r="E282" s="253"/>
    </row>
    <row r="283" spans="1:5">
      <c r="A283" s="467"/>
      <c r="B283" s="262"/>
      <c r="C283" s="261"/>
      <c r="D283" s="259"/>
      <c r="E283" s="253"/>
    </row>
    <row r="284" spans="1:5">
      <c r="A284" s="467"/>
      <c r="B284" s="261" t="s">
        <v>2666</v>
      </c>
      <c r="C284" s="260"/>
      <c r="D284" s="259" t="s">
        <v>2665</v>
      </c>
      <c r="E284" s="253"/>
    </row>
    <row r="285" spans="1:5">
      <c r="A285" s="467"/>
      <c r="B285" s="262"/>
      <c r="C285" s="266" t="s">
        <v>2664</v>
      </c>
      <c r="D285" s="265" t="s">
        <v>2663</v>
      </c>
      <c r="E285" s="253"/>
    </row>
    <row r="286" spans="1:5">
      <c r="A286" s="275"/>
      <c r="B286" s="301"/>
      <c r="C286" s="266" t="s">
        <v>2662</v>
      </c>
      <c r="D286" s="265" t="s">
        <v>2661</v>
      </c>
      <c r="E286" s="253"/>
    </row>
    <row r="287" spans="1:5">
      <c r="A287" s="467"/>
      <c r="B287" s="262"/>
      <c r="C287" s="266" t="s">
        <v>2660</v>
      </c>
      <c r="D287" s="304" t="s">
        <v>2659</v>
      </c>
      <c r="E287" s="253"/>
    </row>
    <row r="288" spans="1:5">
      <c r="A288" s="305"/>
      <c r="B288" s="260"/>
      <c r="C288" s="266" t="s">
        <v>2658</v>
      </c>
      <c r="D288" s="304" t="s">
        <v>2657</v>
      </c>
      <c r="E288" s="253"/>
    </row>
    <row r="289" spans="1:5">
      <c r="A289" s="467"/>
      <c r="B289" s="262"/>
      <c r="C289" s="261"/>
      <c r="D289" s="259"/>
      <c r="E289" s="253"/>
    </row>
    <row r="290" spans="1:5">
      <c r="A290" s="467"/>
      <c r="B290" s="261" t="s">
        <v>2656</v>
      </c>
      <c r="C290" s="260"/>
      <c r="D290" s="259" t="s">
        <v>2655</v>
      </c>
      <c r="E290" s="253"/>
    </row>
    <row r="291" spans="1:5">
      <c r="A291" s="467"/>
      <c r="B291" s="262"/>
      <c r="C291" s="266" t="s">
        <v>2654</v>
      </c>
      <c r="D291" s="265" t="s">
        <v>2653</v>
      </c>
      <c r="E291" s="253"/>
    </row>
    <row r="292" spans="1:5">
      <c r="A292" s="467"/>
      <c r="B292" s="262"/>
      <c r="C292" s="261"/>
      <c r="D292" s="259"/>
      <c r="E292" s="253"/>
    </row>
    <row r="293" spans="1:5">
      <c r="A293" s="264">
        <v>19</v>
      </c>
      <c r="B293" s="262"/>
      <c r="C293" s="260"/>
      <c r="D293" s="259" t="s">
        <v>2652</v>
      </c>
      <c r="E293" s="253"/>
    </row>
    <row r="294" spans="1:5">
      <c r="A294" s="467"/>
      <c r="B294" s="262"/>
      <c r="C294" s="261"/>
      <c r="D294" s="259"/>
      <c r="E294" s="253"/>
    </row>
    <row r="295" spans="1:5">
      <c r="A295" s="467"/>
      <c r="B295" s="261" t="s">
        <v>2651</v>
      </c>
      <c r="C295" s="260"/>
      <c r="D295" s="259" t="s">
        <v>2649</v>
      </c>
      <c r="E295" s="253"/>
    </row>
    <row r="296" spans="1:5">
      <c r="A296" s="467"/>
      <c r="B296" s="262"/>
      <c r="C296" s="266" t="s">
        <v>2650</v>
      </c>
      <c r="D296" s="265" t="s">
        <v>2649</v>
      </c>
      <c r="E296" s="253"/>
    </row>
    <row r="297" spans="1:5">
      <c r="A297" s="467"/>
      <c r="B297" s="262"/>
      <c r="C297" s="261"/>
      <c r="D297" s="259"/>
      <c r="E297" s="253"/>
    </row>
    <row r="298" spans="1:5">
      <c r="A298" s="467"/>
      <c r="B298" s="261" t="s">
        <v>2648</v>
      </c>
      <c r="C298" s="260"/>
      <c r="D298" s="259" t="s">
        <v>2646</v>
      </c>
      <c r="E298" s="253"/>
    </row>
    <row r="299" spans="1:5">
      <c r="A299" s="467"/>
      <c r="B299" s="262"/>
      <c r="C299" s="266" t="s">
        <v>2647</v>
      </c>
      <c r="D299" s="265" t="s">
        <v>2646</v>
      </c>
      <c r="E299" s="253"/>
    </row>
    <row r="300" spans="1:5">
      <c r="A300" s="467"/>
      <c r="B300" s="262"/>
      <c r="C300" s="261"/>
      <c r="D300" s="259"/>
      <c r="E300" s="253"/>
    </row>
    <row r="301" spans="1:5">
      <c r="A301" s="264">
        <v>20</v>
      </c>
      <c r="B301" s="262"/>
      <c r="C301" s="261"/>
      <c r="D301" s="259" t="s">
        <v>2645</v>
      </c>
      <c r="E301" s="253"/>
    </row>
    <row r="302" spans="1:5">
      <c r="A302" s="467"/>
      <c r="B302" s="262"/>
      <c r="C302" s="261"/>
      <c r="D302" s="259"/>
      <c r="E302" s="253"/>
    </row>
    <row r="303" spans="1:5" ht="25.5">
      <c r="A303" s="467"/>
      <c r="B303" s="261" t="s">
        <v>2644</v>
      </c>
      <c r="C303" s="260"/>
      <c r="D303" s="259" t="s">
        <v>2643</v>
      </c>
      <c r="E303" s="253"/>
    </row>
    <row r="304" spans="1:5">
      <c r="A304" s="467"/>
      <c r="B304" s="262"/>
      <c r="C304" s="266" t="s">
        <v>2642</v>
      </c>
      <c r="D304" s="265" t="s">
        <v>2641</v>
      </c>
      <c r="E304" s="253"/>
    </row>
    <row r="305" spans="1:5">
      <c r="A305" s="467"/>
      <c r="B305" s="262"/>
      <c r="C305" s="266" t="s">
        <v>2640</v>
      </c>
      <c r="D305" s="265" t="s">
        <v>2639</v>
      </c>
      <c r="E305" s="253"/>
    </row>
    <row r="306" spans="1:5">
      <c r="A306" s="467"/>
      <c r="B306" s="262"/>
      <c r="C306" s="266" t="s">
        <v>2638</v>
      </c>
      <c r="D306" s="265" t="s">
        <v>2637</v>
      </c>
      <c r="E306" s="253"/>
    </row>
    <row r="307" spans="1:5">
      <c r="A307" s="467"/>
      <c r="B307" s="262"/>
      <c r="C307" s="266" t="s">
        <v>2636</v>
      </c>
      <c r="D307" s="265" t="s">
        <v>2635</v>
      </c>
      <c r="E307" s="253"/>
    </row>
    <row r="308" spans="1:5" ht="25.5">
      <c r="A308" s="467"/>
      <c r="B308" s="262"/>
      <c r="C308" s="303" t="s">
        <v>2634</v>
      </c>
      <c r="D308" s="302" t="s">
        <v>2633</v>
      </c>
      <c r="E308" s="253"/>
    </row>
    <row r="309" spans="1:5">
      <c r="A309" s="467"/>
      <c r="B309" s="262"/>
      <c r="C309" s="300" t="s">
        <v>2632</v>
      </c>
      <c r="D309" s="294" t="s">
        <v>2631</v>
      </c>
      <c r="E309" s="253"/>
    </row>
    <row r="310" spans="1:5">
      <c r="A310" s="467"/>
      <c r="B310" s="262"/>
      <c r="C310" s="266" t="s">
        <v>2630</v>
      </c>
      <c r="D310" s="265" t="s">
        <v>2629</v>
      </c>
      <c r="E310" s="253"/>
    </row>
    <row r="311" spans="1:5">
      <c r="A311" s="467"/>
      <c r="B311" s="262"/>
      <c r="C311" s="266" t="s">
        <v>2628</v>
      </c>
      <c r="D311" s="265" t="s">
        <v>2627</v>
      </c>
      <c r="E311" s="253"/>
    </row>
    <row r="312" spans="1:5">
      <c r="A312" s="467"/>
      <c r="B312" s="262"/>
      <c r="C312" s="266" t="s">
        <v>2626</v>
      </c>
      <c r="D312" s="265" t="s">
        <v>2625</v>
      </c>
      <c r="E312" s="253"/>
    </row>
    <row r="313" spans="1:5">
      <c r="A313" s="467"/>
      <c r="B313" s="262"/>
      <c r="C313" s="266"/>
      <c r="D313" s="265"/>
      <c r="E313" s="253"/>
    </row>
    <row r="314" spans="1:5">
      <c r="A314" s="467"/>
      <c r="B314" s="261" t="s">
        <v>2624</v>
      </c>
      <c r="C314" s="260"/>
      <c r="D314" s="259" t="s">
        <v>2622</v>
      </c>
      <c r="E314" s="253"/>
    </row>
    <row r="315" spans="1:5">
      <c r="A315" s="467"/>
      <c r="B315" s="262"/>
      <c r="C315" s="266" t="s">
        <v>2623</v>
      </c>
      <c r="D315" s="265" t="s">
        <v>2622</v>
      </c>
      <c r="E315" s="253"/>
    </row>
    <row r="316" spans="1:5">
      <c r="A316" s="267"/>
      <c r="B316" s="263"/>
      <c r="C316" s="266"/>
      <c r="D316" s="265"/>
      <c r="E316" s="253"/>
    </row>
    <row r="317" spans="1:5" ht="25.5">
      <c r="A317" s="467"/>
      <c r="B317" s="261" t="s">
        <v>2621</v>
      </c>
      <c r="C317" s="260"/>
      <c r="D317" s="259" t="s">
        <v>2619</v>
      </c>
      <c r="E317" s="253"/>
    </row>
    <row r="318" spans="1:5">
      <c r="A318" s="467"/>
      <c r="B318" s="262"/>
      <c r="C318" s="266" t="s">
        <v>2620</v>
      </c>
      <c r="D318" s="265" t="s">
        <v>2619</v>
      </c>
      <c r="E318" s="253"/>
    </row>
    <row r="319" spans="1:5">
      <c r="A319" s="267"/>
      <c r="B319" s="263"/>
      <c r="C319" s="266"/>
      <c r="D319" s="265"/>
      <c r="E319" s="253"/>
    </row>
    <row r="320" spans="1:5" ht="25.5">
      <c r="A320" s="467"/>
      <c r="B320" s="261" t="s">
        <v>2618</v>
      </c>
      <c r="C320" s="260"/>
      <c r="D320" s="259" t="s">
        <v>2617</v>
      </c>
      <c r="E320" s="253"/>
    </row>
    <row r="321" spans="1:5">
      <c r="A321" s="467"/>
      <c r="B321" s="262"/>
      <c r="C321" s="266" t="s">
        <v>2616</v>
      </c>
      <c r="D321" s="294" t="s">
        <v>2615</v>
      </c>
      <c r="E321" s="253"/>
    </row>
    <row r="322" spans="1:5">
      <c r="A322" s="467"/>
      <c r="B322" s="262"/>
      <c r="C322" s="266" t="s">
        <v>2614</v>
      </c>
      <c r="D322" s="265" t="s">
        <v>2613</v>
      </c>
      <c r="E322" s="253"/>
    </row>
    <row r="323" spans="1:5">
      <c r="A323" s="267"/>
      <c r="B323" s="263"/>
      <c r="C323" s="266"/>
      <c r="D323" s="265"/>
      <c r="E323" s="253"/>
    </row>
    <row r="324" spans="1:5">
      <c r="A324" s="467"/>
      <c r="B324" s="261" t="s">
        <v>2612</v>
      </c>
      <c r="C324" s="260"/>
      <c r="D324" s="259" t="s">
        <v>2611</v>
      </c>
      <c r="E324" s="253"/>
    </row>
    <row r="325" spans="1:5">
      <c r="A325" s="467"/>
      <c r="B325" s="262"/>
      <c r="C325" s="266" t="s">
        <v>2610</v>
      </c>
      <c r="D325" s="265" t="s">
        <v>2609</v>
      </c>
      <c r="E325" s="253"/>
    </row>
    <row r="326" spans="1:5">
      <c r="A326" s="467"/>
      <c r="B326" s="262"/>
      <c r="C326" s="266" t="s">
        <v>2608</v>
      </c>
      <c r="D326" s="265" t="s">
        <v>2607</v>
      </c>
      <c r="E326" s="253"/>
    </row>
    <row r="327" spans="1:5">
      <c r="A327" s="467"/>
      <c r="B327" s="262"/>
      <c r="C327" s="266" t="s">
        <v>2606</v>
      </c>
      <c r="D327" s="265" t="s">
        <v>2605</v>
      </c>
      <c r="E327" s="253"/>
    </row>
    <row r="328" spans="1:5">
      <c r="A328" s="275"/>
      <c r="B328" s="301"/>
      <c r="C328" s="266" t="s">
        <v>2604</v>
      </c>
      <c r="D328" s="265" t="s">
        <v>2603</v>
      </c>
      <c r="E328" s="253"/>
    </row>
    <row r="329" spans="1:5" ht="25.5">
      <c r="A329" s="275"/>
      <c r="B329" s="301"/>
      <c r="C329" s="303" t="s">
        <v>2602</v>
      </c>
      <c r="D329" s="302" t="s">
        <v>2601</v>
      </c>
      <c r="E329" s="253"/>
    </row>
    <row r="330" spans="1:5">
      <c r="A330" s="275"/>
      <c r="B330" s="301"/>
      <c r="C330" s="300" t="s">
        <v>2600</v>
      </c>
      <c r="D330" s="294" t="s">
        <v>2599</v>
      </c>
      <c r="E330" s="253"/>
    </row>
    <row r="331" spans="1:5">
      <c r="A331" s="467"/>
      <c r="B331" s="262"/>
      <c r="C331" s="261"/>
      <c r="D331" s="259"/>
      <c r="E331" s="253"/>
    </row>
    <row r="332" spans="1:5">
      <c r="A332" s="467"/>
      <c r="B332" s="261" t="s">
        <v>2598</v>
      </c>
      <c r="C332" s="260"/>
      <c r="D332" s="259" t="s">
        <v>2596</v>
      </c>
      <c r="E332" s="253"/>
    </row>
    <row r="333" spans="1:5">
      <c r="A333" s="467"/>
      <c r="B333" s="262"/>
      <c r="C333" s="266" t="s">
        <v>2597</v>
      </c>
      <c r="D333" s="265" t="s">
        <v>2596</v>
      </c>
      <c r="E333" s="253"/>
    </row>
    <row r="334" spans="1:5">
      <c r="A334" s="467"/>
      <c r="B334" s="262"/>
      <c r="C334" s="261"/>
      <c r="D334" s="259"/>
      <c r="E334" s="253"/>
    </row>
    <row r="335" spans="1:5">
      <c r="A335" s="264">
        <v>21</v>
      </c>
      <c r="B335" s="262"/>
      <c r="C335" s="260"/>
      <c r="D335" s="259" t="s">
        <v>2595</v>
      </c>
      <c r="E335" s="253"/>
    </row>
    <row r="336" spans="1:5">
      <c r="A336" s="467"/>
      <c r="B336" s="262"/>
      <c r="C336" s="261"/>
      <c r="D336" s="259"/>
      <c r="E336" s="253"/>
    </row>
    <row r="337" spans="1:5">
      <c r="A337" s="467"/>
      <c r="B337" s="261" t="s">
        <v>2594</v>
      </c>
      <c r="C337" s="260"/>
      <c r="D337" s="259" t="s">
        <v>2592</v>
      </c>
      <c r="E337" s="253"/>
    </row>
    <row r="338" spans="1:5">
      <c r="A338" s="467"/>
      <c r="B338" s="262"/>
      <c r="C338" s="266" t="s">
        <v>2593</v>
      </c>
      <c r="D338" s="265" t="s">
        <v>2592</v>
      </c>
      <c r="E338" s="253"/>
    </row>
    <row r="339" spans="1:5">
      <c r="A339" s="467"/>
      <c r="B339" s="262"/>
      <c r="C339" s="266"/>
      <c r="D339" s="265"/>
      <c r="E339" s="253"/>
    </row>
    <row r="340" spans="1:5">
      <c r="A340" s="467"/>
      <c r="B340" s="261" t="s">
        <v>2591</v>
      </c>
      <c r="C340" s="260"/>
      <c r="D340" s="259" t="s">
        <v>2589</v>
      </c>
      <c r="E340" s="253"/>
    </row>
    <row r="341" spans="1:5">
      <c r="A341" s="467"/>
      <c r="B341" s="262"/>
      <c r="C341" s="266" t="s">
        <v>2590</v>
      </c>
      <c r="D341" s="265" t="s">
        <v>2589</v>
      </c>
      <c r="E341" s="253"/>
    </row>
    <row r="342" spans="1:5">
      <c r="A342" s="467"/>
      <c r="B342" s="262"/>
      <c r="C342" s="261"/>
      <c r="D342" s="259"/>
      <c r="E342" s="253"/>
    </row>
    <row r="343" spans="1:5">
      <c r="A343" s="264">
        <v>22</v>
      </c>
      <c r="B343" s="262"/>
      <c r="C343" s="260"/>
      <c r="D343" s="259" t="s">
        <v>2588</v>
      </c>
      <c r="E343" s="253"/>
    </row>
    <row r="344" spans="1:5">
      <c r="A344" s="467"/>
      <c r="B344" s="262"/>
      <c r="C344" s="261"/>
      <c r="D344" s="259"/>
      <c r="E344" s="253"/>
    </row>
    <row r="345" spans="1:5">
      <c r="A345" s="467"/>
      <c r="B345" s="261" t="s">
        <v>2587</v>
      </c>
      <c r="C345" s="260"/>
      <c r="D345" s="259" t="s">
        <v>2586</v>
      </c>
      <c r="E345" s="253"/>
    </row>
    <row r="346" spans="1:5">
      <c r="A346" s="467"/>
      <c r="B346" s="262"/>
      <c r="C346" s="266" t="s">
        <v>2585</v>
      </c>
      <c r="D346" s="265" t="s">
        <v>2584</v>
      </c>
      <c r="E346" s="253"/>
    </row>
    <row r="347" spans="1:5">
      <c r="A347" s="467"/>
      <c r="B347" s="262"/>
      <c r="C347" s="266" t="s">
        <v>2583</v>
      </c>
      <c r="D347" s="265" t="s">
        <v>2582</v>
      </c>
      <c r="E347" s="253"/>
    </row>
    <row r="348" spans="1:5">
      <c r="A348" s="467"/>
      <c r="B348" s="262"/>
      <c r="C348" s="261"/>
      <c r="D348" s="259"/>
      <c r="E348" s="253"/>
    </row>
    <row r="349" spans="1:5">
      <c r="A349" s="467"/>
      <c r="B349" s="261" t="s">
        <v>2581</v>
      </c>
      <c r="C349" s="260"/>
      <c r="D349" s="259" t="s">
        <v>2580</v>
      </c>
      <c r="E349" s="253"/>
    </row>
    <row r="350" spans="1:5">
      <c r="A350" s="467"/>
      <c r="B350" s="262"/>
      <c r="C350" s="266" t="s">
        <v>2579</v>
      </c>
      <c r="D350" s="265" t="s">
        <v>2578</v>
      </c>
      <c r="E350" s="253"/>
    </row>
    <row r="351" spans="1:5">
      <c r="A351" s="467"/>
      <c r="B351" s="262"/>
      <c r="C351" s="266" t="s">
        <v>2577</v>
      </c>
      <c r="D351" s="265" t="s">
        <v>2576</v>
      </c>
      <c r="E351" s="253"/>
    </row>
    <row r="352" spans="1:5">
      <c r="A352" s="467"/>
      <c r="B352" s="262"/>
      <c r="C352" s="266" t="s">
        <v>2575</v>
      </c>
      <c r="D352" s="265" t="s">
        <v>2574</v>
      </c>
      <c r="E352" s="253"/>
    </row>
    <row r="353" spans="1:5">
      <c r="A353" s="467"/>
      <c r="B353" s="262"/>
      <c r="C353" s="266" t="s">
        <v>2573</v>
      </c>
      <c r="D353" s="265" t="s">
        <v>2572</v>
      </c>
      <c r="E353" s="253"/>
    </row>
    <row r="354" spans="1:5">
      <c r="A354" s="467"/>
      <c r="B354" s="262"/>
      <c r="C354" s="261"/>
      <c r="D354" s="259"/>
      <c r="E354" s="253"/>
    </row>
    <row r="355" spans="1:5">
      <c r="A355" s="264">
        <v>23</v>
      </c>
      <c r="B355" s="262"/>
      <c r="C355" s="260"/>
      <c r="D355" s="259" t="s">
        <v>2571</v>
      </c>
      <c r="E355" s="253"/>
    </row>
    <row r="356" spans="1:5">
      <c r="A356" s="467"/>
      <c r="B356" s="262"/>
      <c r="C356" s="261"/>
      <c r="D356" s="259"/>
      <c r="E356" s="253"/>
    </row>
    <row r="357" spans="1:5">
      <c r="A357" s="467"/>
      <c r="B357" s="261" t="s">
        <v>2570</v>
      </c>
      <c r="C357" s="260"/>
      <c r="D357" s="259" t="s">
        <v>2569</v>
      </c>
      <c r="E357" s="253"/>
    </row>
    <row r="358" spans="1:5">
      <c r="A358" s="467"/>
      <c r="B358" s="262"/>
      <c r="C358" s="266" t="s">
        <v>2568</v>
      </c>
      <c r="D358" s="265" t="s">
        <v>2567</v>
      </c>
      <c r="E358" s="253"/>
    </row>
    <row r="359" spans="1:5">
      <c r="A359" s="467"/>
      <c r="B359" s="262"/>
      <c r="C359" s="266" t="s">
        <v>2566</v>
      </c>
      <c r="D359" s="265" t="s">
        <v>2565</v>
      </c>
      <c r="E359" s="253"/>
    </row>
    <row r="360" spans="1:5">
      <c r="A360" s="467"/>
      <c r="B360" s="262"/>
      <c r="C360" s="266" t="s">
        <v>2564</v>
      </c>
      <c r="D360" s="265" t="s">
        <v>2563</v>
      </c>
      <c r="E360" s="253"/>
    </row>
    <row r="361" spans="1:5">
      <c r="A361" s="467"/>
      <c r="B361" s="262"/>
      <c r="C361" s="266" t="s">
        <v>2562</v>
      </c>
      <c r="D361" s="265" t="s">
        <v>2561</v>
      </c>
      <c r="E361" s="253"/>
    </row>
    <row r="362" spans="1:5">
      <c r="A362" s="467"/>
      <c r="B362" s="262"/>
      <c r="C362" s="266" t="s">
        <v>2560</v>
      </c>
      <c r="D362" s="265" t="s">
        <v>2559</v>
      </c>
      <c r="E362" s="253"/>
    </row>
    <row r="363" spans="1:5">
      <c r="A363" s="267"/>
      <c r="B363" s="263"/>
      <c r="C363" s="266"/>
      <c r="D363" s="265"/>
      <c r="E363" s="253"/>
    </row>
    <row r="364" spans="1:5">
      <c r="A364" s="467"/>
      <c r="B364" s="261" t="s">
        <v>2558</v>
      </c>
      <c r="C364" s="262"/>
      <c r="D364" s="259" t="s">
        <v>2556</v>
      </c>
      <c r="E364" s="253"/>
    </row>
    <row r="365" spans="1:5">
      <c r="A365" s="467"/>
      <c r="B365" s="262"/>
      <c r="C365" s="266" t="s">
        <v>2557</v>
      </c>
      <c r="D365" s="265" t="s">
        <v>2556</v>
      </c>
      <c r="E365" s="253"/>
    </row>
    <row r="366" spans="1:5">
      <c r="A366" s="267"/>
      <c r="B366" s="263"/>
      <c r="C366" s="260"/>
      <c r="D366" s="265"/>
      <c r="E366" s="253"/>
    </row>
    <row r="367" spans="1:5">
      <c r="A367" s="467"/>
      <c r="B367" s="261" t="s">
        <v>2555</v>
      </c>
      <c r="C367" s="262"/>
      <c r="D367" s="259" t="s">
        <v>2554</v>
      </c>
      <c r="E367" s="253"/>
    </row>
    <row r="368" spans="1:5">
      <c r="A368" s="467"/>
      <c r="B368" s="262"/>
      <c r="C368" s="266" t="s">
        <v>2553</v>
      </c>
      <c r="D368" s="265" t="s">
        <v>2552</v>
      </c>
      <c r="E368" s="253"/>
    </row>
    <row r="369" spans="1:5">
      <c r="A369" s="467"/>
      <c r="B369" s="262"/>
      <c r="C369" s="266" t="s">
        <v>2551</v>
      </c>
      <c r="D369" s="265" t="s">
        <v>2550</v>
      </c>
      <c r="E369" s="253"/>
    </row>
    <row r="370" spans="1:5">
      <c r="A370" s="467"/>
      <c r="B370" s="262"/>
      <c r="C370" s="266"/>
      <c r="D370" s="265"/>
      <c r="E370" s="253"/>
    </row>
    <row r="371" spans="1:5">
      <c r="A371" s="467"/>
      <c r="B371" s="261" t="s">
        <v>2549</v>
      </c>
      <c r="C371" s="260"/>
      <c r="D371" s="259" t="s">
        <v>2548</v>
      </c>
      <c r="E371" s="253"/>
    </row>
    <row r="372" spans="1:5" ht="25.5">
      <c r="A372" s="467"/>
      <c r="B372" s="262"/>
      <c r="C372" s="266" t="s">
        <v>2547</v>
      </c>
      <c r="D372" s="265" t="s">
        <v>2546</v>
      </c>
      <c r="E372" s="253"/>
    </row>
    <row r="373" spans="1:5">
      <c r="A373" s="467"/>
      <c r="B373" s="262"/>
      <c r="C373" s="266" t="s">
        <v>2545</v>
      </c>
      <c r="D373" s="265" t="s">
        <v>2544</v>
      </c>
      <c r="E373" s="253"/>
    </row>
    <row r="374" spans="1:5">
      <c r="A374" s="467"/>
      <c r="B374" s="262"/>
      <c r="C374" s="266" t="s">
        <v>2543</v>
      </c>
      <c r="D374" s="265" t="s">
        <v>2542</v>
      </c>
      <c r="E374" s="253"/>
    </row>
    <row r="375" spans="1:5">
      <c r="A375" s="467"/>
      <c r="B375" s="262"/>
      <c r="C375" s="266" t="s">
        <v>2541</v>
      </c>
      <c r="D375" s="265" t="s">
        <v>2540</v>
      </c>
      <c r="E375" s="253"/>
    </row>
    <row r="376" spans="1:5">
      <c r="A376" s="467"/>
      <c r="B376" s="262"/>
      <c r="C376" s="266" t="s">
        <v>2539</v>
      </c>
      <c r="D376" s="265" t="s">
        <v>2538</v>
      </c>
      <c r="E376" s="253"/>
    </row>
    <row r="377" spans="1:5">
      <c r="A377" s="267"/>
      <c r="B377" s="263"/>
      <c r="C377" s="266"/>
      <c r="D377" s="265"/>
      <c r="E377" s="253"/>
    </row>
    <row r="378" spans="1:5">
      <c r="A378" s="467"/>
      <c r="B378" s="261" t="s">
        <v>2537</v>
      </c>
      <c r="C378" s="262"/>
      <c r="D378" s="259" t="s">
        <v>2536</v>
      </c>
      <c r="E378" s="253"/>
    </row>
    <row r="379" spans="1:5">
      <c r="A379" s="467"/>
      <c r="B379" s="262"/>
      <c r="C379" s="266" t="s">
        <v>2535</v>
      </c>
      <c r="D379" s="265" t="s">
        <v>2534</v>
      </c>
      <c r="E379" s="253"/>
    </row>
    <row r="380" spans="1:5">
      <c r="A380" s="467"/>
      <c r="B380" s="262"/>
      <c r="C380" s="266" t="s">
        <v>2533</v>
      </c>
      <c r="D380" s="265" t="s">
        <v>2532</v>
      </c>
      <c r="E380" s="253"/>
    </row>
    <row r="381" spans="1:5">
      <c r="A381" s="267"/>
      <c r="B381" s="263"/>
      <c r="C381" s="266"/>
      <c r="D381" s="278"/>
      <c r="E381" s="253"/>
    </row>
    <row r="382" spans="1:5">
      <c r="A382" s="467"/>
      <c r="B382" s="261" t="s">
        <v>2531</v>
      </c>
      <c r="C382" s="262"/>
      <c r="D382" s="259" t="s">
        <v>2530</v>
      </c>
      <c r="E382" s="253"/>
    </row>
    <row r="383" spans="1:5">
      <c r="A383" s="467"/>
      <c r="B383" s="262"/>
      <c r="C383" s="266" t="s">
        <v>2529</v>
      </c>
      <c r="D383" s="265" t="s">
        <v>2528</v>
      </c>
      <c r="E383" s="253"/>
    </row>
    <row r="384" spans="1:5">
      <c r="A384" s="467"/>
      <c r="B384" s="262"/>
      <c r="C384" s="266" t="s">
        <v>2527</v>
      </c>
      <c r="D384" s="265" t="s">
        <v>2526</v>
      </c>
      <c r="E384" s="253"/>
    </row>
    <row r="385" spans="1:5">
      <c r="A385" s="467"/>
      <c r="B385" s="262"/>
      <c r="C385" s="266" t="s">
        <v>2525</v>
      </c>
      <c r="D385" s="265" t="s">
        <v>2524</v>
      </c>
      <c r="E385" s="253"/>
    </row>
    <row r="386" spans="1:5">
      <c r="A386" s="467"/>
      <c r="B386" s="262"/>
      <c r="C386" s="266" t="s">
        <v>2523</v>
      </c>
      <c r="D386" s="265" t="s">
        <v>2522</v>
      </c>
      <c r="E386" s="253"/>
    </row>
    <row r="387" spans="1:5">
      <c r="A387" s="467"/>
      <c r="B387" s="262"/>
      <c r="C387" s="266" t="s">
        <v>2521</v>
      </c>
      <c r="D387" s="265" t="s">
        <v>2520</v>
      </c>
      <c r="E387" s="253"/>
    </row>
    <row r="388" spans="1:5">
      <c r="A388" s="467"/>
      <c r="B388" s="262"/>
      <c r="C388" s="266" t="s">
        <v>2519</v>
      </c>
      <c r="D388" s="265" t="s">
        <v>2518</v>
      </c>
      <c r="E388" s="253"/>
    </row>
    <row r="389" spans="1:5">
      <c r="A389" s="267"/>
      <c r="B389" s="263"/>
      <c r="C389" s="266"/>
      <c r="D389" s="265"/>
      <c r="E389" s="253"/>
    </row>
    <row r="390" spans="1:5">
      <c r="A390" s="467"/>
      <c r="B390" s="261" t="s">
        <v>2517</v>
      </c>
      <c r="C390" s="262"/>
      <c r="D390" s="259" t="s">
        <v>2515</v>
      </c>
      <c r="E390" s="253"/>
    </row>
    <row r="391" spans="1:5">
      <c r="A391" s="467"/>
      <c r="B391" s="262"/>
      <c r="C391" s="266" t="s">
        <v>2516</v>
      </c>
      <c r="D391" s="265" t="s">
        <v>2515</v>
      </c>
      <c r="E391" s="253"/>
    </row>
    <row r="392" spans="1:5">
      <c r="A392" s="267"/>
      <c r="B392" s="263"/>
      <c r="C392" s="266"/>
      <c r="D392" s="265"/>
      <c r="E392" s="253"/>
    </row>
    <row r="393" spans="1:5">
      <c r="A393" s="467"/>
      <c r="B393" s="261" t="s">
        <v>2514</v>
      </c>
      <c r="C393" s="260"/>
      <c r="D393" s="276" t="s">
        <v>2513</v>
      </c>
      <c r="E393" s="253"/>
    </row>
    <row r="394" spans="1:5">
      <c r="A394" s="467"/>
      <c r="B394" s="262"/>
      <c r="C394" s="266" t="s">
        <v>2512</v>
      </c>
      <c r="D394" s="265" t="s">
        <v>2511</v>
      </c>
      <c r="E394" s="253"/>
    </row>
    <row r="395" spans="1:5">
      <c r="A395" s="467"/>
      <c r="B395" s="262"/>
      <c r="C395" s="266" t="s">
        <v>2510</v>
      </c>
      <c r="D395" s="265" t="s">
        <v>2509</v>
      </c>
      <c r="E395" s="253"/>
    </row>
    <row r="396" spans="1:5">
      <c r="A396" s="467"/>
      <c r="B396" s="262"/>
      <c r="C396" s="266"/>
      <c r="D396" s="265"/>
      <c r="E396" s="253"/>
    </row>
    <row r="397" spans="1:5">
      <c r="A397" s="264">
        <v>24</v>
      </c>
      <c r="B397" s="262"/>
      <c r="C397" s="260"/>
      <c r="D397" s="259" t="s">
        <v>2508</v>
      </c>
      <c r="E397" s="253"/>
    </row>
    <row r="398" spans="1:5">
      <c r="A398" s="467"/>
      <c r="B398" s="262"/>
      <c r="C398" s="261"/>
      <c r="D398" s="259"/>
      <c r="E398" s="253"/>
    </row>
    <row r="399" spans="1:5" ht="25.5" customHeight="1">
      <c r="A399" s="467"/>
      <c r="B399" s="261" t="s">
        <v>2507</v>
      </c>
      <c r="C399" s="260"/>
      <c r="D399" s="259" t="s">
        <v>2505</v>
      </c>
      <c r="E399" s="253"/>
    </row>
    <row r="400" spans="1:5" ht="25.5" customHeight="1">
      <c r="A400" s="467"/>
      <c r="B400" s="262"/>
      <c r="C400" s="266" t="s">
        <v>2506</v>
      </c>
      <c r="D400" s="265" t="s">
        <v>2505</v>
      </c>
      <c r="E400" s="253"/>
    </row>
    <row r="401" spans="1:5" ht="12.75" customHeight="1">
      <c r="A401" s="274"/>
      <c r="B401" s="272"/>
      <c r="C401" s="266" t="s">
        <v>2504</v>
      </c>
      <c r="D401" s="265" t="s">
        <v>2503</v>
      </c>
      <c r="E401" s="253"/>
    </row>
    <row r="402" spans="1:5" ht="12.75" customHeight="1">
      <c r="A402" s="274"/>
      <c r="B402" s="272"/>
      <c r="C402" s="266" t="s">
        <v>2502</v>
      </c>
      <c r="D402" s="265" t="s">
        <v>2501</v>
      </c>
      <c r="E402" s="253"/>
    </row>
    <row r="403" spans="1:5" ht="12.75" customHeight="1">
      <c r="A403" s="274"/>
      <c r="B403" s="272"/>
      <c r="C403" s="266" t="s">
        <v>2500</v>
      </c>
      <c r="D403" s="265" t="s">
        <v>2499</v>
      </c>
      <c r="E403" s="253"/>
    </row>
    <row r="404" spans="1:5" ht="12.75" customHeight="1">
      <c r="A404" s="267"/>
      <c r="B404" s="263"/>
      <c r="C404" s="266"/>
      <c r="D404" s="265"/>
      <c r="E404" s="253"/>
    </row>
    <row r="405" spans="1:5" ht="25.5">
      <c r="A405" s="467"/>
      <c r="B405" s="261" t="s">
        <v>2498</v>
      </c>
      <c r="C405" s="260"/>
      <c r="D405" s="259" t="s">
        <v>2496</v>
      </c>
      <c r="E405" s="253"/>
    </row>
    <row r="406" spans="1:5">
      <c r="A406" s="467"/>
      <c r="B406" s="262"/>
      <c r="C406" s="266" t="s">
        <v>2497</v>
      </c>
      <c r="D406" s="265" t="s">
        <v>2496</v>
      </c>
      <c r="E406" s="253"/>
    </row>
    <row r="407" spans="1:5">
      <c r="A407" s="267"/>
      <c r="B407" s="263"/>
      <c r="C407" s="279"/>
      <c r="D407" s="278"/>
      <c r="E407" s="253"/>
    </row>
    <row r="408" spans="1:5">
      <c r="A408" s="467"/>
      <c r="B408" s="261" t="s">
        <v>2495</v>
      </c>
      <c r="C408" s="260"/>
      <c r="D408" s="259" t="s">
        <v>2494</v>
      </c>
      <c r="E408" s="253"/>
    </row>
    <row r="409" spans="1:5">
      <c r="A409" s="467"/>
      <c r="B409" s="262"/>
      <c r="C409" s="266" t="s">
        <v>2493</v>
      </c>
      <c r="D409" s="265" t="s">
        <v>2492</v>
      </c>
      <c r="E409" s="253"/>
    </row>
    <row r="410" spans="1:5">
      <c r="A410" s="467"/>
      <c r="B410" s="262"/>
      <c r="C410" s="266" t="s">
        <v>2491</v>
      </c>
      <c r="D410" s="265" t="s">
        <v>2490</v>
      </c>
      <c r="E410" s="253"/>
    </row>
    <row r="411" spans="1:5">
      <c r="A411" s="467"/>
      <c r="B411" s="262"/>
      <c r="C411" s="266" t="s">
        <v>2489</v>
      </c>
      <c r="D411" s="265" t="s">
        <v>2488</v>
      </c>
      <c r="E411" s="253"/>
    </row>
    <row r="412" spans="1:5">
      <c r="A412" s="467"/>
      <c r="B412" s="262"/>
      <c r="C412" s="266" t="s">
        <v>2487</v>
      </c>
      <c r="D412" s="265" t="s">
        <v>2486</v>
      </c>
      <c r="E412" s="253"/>
    </row>
    <row r="413" spans="1:5">
      <c r="A413" s="467"/>
      <c r="B413" s="262"/>
      <c r="C413" s="261"/>
      <c r="D413" s="259"/>
      <c r="E413" s="253"/>
    </row>
    <row r="414" spans="1:5">
      <c r="A414" s="467"/>
      <c r="B414" s="261" t="s">
        <v>2485</v>
      </c>
      <c r="C414" s="260"/>
      <c r="D414" s="259" t="s">
        <v>2484</v>
      </c>
      <c r="E414" s="253"/>
    </row>
    <row r="415" spans="1:5">
      <c r="A415" s="467"/>
      <c r="B415" s="262"/>
      <c r="C415" s="266" t="s">
        <v>2483</v>
      </c>
      <c r="D415" s="265" t="s">
        <v>2482</v>
      </c>
      <c r="E415" s="253"/>
    </row>
    <row r="416" spans="1:5">
      <c r="A416" s="467"/>
      <c r="B416" s="262"/>
      <c r="C416" s="266" t="s">
        <v>2481</v>
      </c>
      <c r="D416" s="265" t="s">
        <v>2480</v>
      </c>
      <c r="E416" s="253"/>
    </row>
    <row r="417" spans="1:5">
      <c r="A417" s="467"/>
      <c r="B417" s="262"/>
      <c r="C417" s="266" t="s">
        <v>2479</v>
      </c>
      <c r="D417" s="265" t="s">
        <v>2478</v>
      </c>
      <c r="E417" s="253"/>
    </row>
    <row r="418" spans="1:5">
      <c r="A418" s="467"/>
      <c r="B418" s="262"/>
      <c r="C418" s="266" t="s">
        <v>2477</v>
      </c>
      <c r="D418" s="265" t="s">
        <v>2476</v>
      </c>
      <c r="E418" s="253"/>
    </row>
    <row r="419" spans="1:5">
      <c r="A419" s="467"/>
      <c r="B419" s="262"/>
      <c r="C419" s="266" t="s">
        <v>2475</v>
      </c>
      <c r="D419" s="265" t="s">
        <v>2474</v>
      </c>
      <c r="E419" s="253"/>
    </row>
    <row r="420" spans="1:5">
      <c r="A420" s="467"/>
      <c r="B420" s="262"/>
      <c r="C420" s="266" t="s">
        <v>2473</v>
      </c>
      <c r="D420" s="265" t="s">
        <v>2472</v>
      </c>
      <c r="E420" s="253"/>
    </row>
    <row r="421" spans="1:5">
      <c r="A421" s="467"/>
      <c r="B421" s="262"/>
      <c r="C421" s="261"/>
      <c r="D421" s="259"/>
      <c r="E421" s="253"/>
    </row>
    <row r="422" spans="1:5">
      <c r="A422" s="467"/>
      <c r="B422" s="261" t="s">
        <v>2471</v>
      </c>
      <c r="C422" s="260"/>
      <c r="D422" s="259" t="s">
        <v>2470</v>
      </c>
      <c r="E422" s="253"/>
    </row>
    <row r="423" spans="1:5" ht="12.75" customHeight="1">
      <c r="A423" s="467"/>
      <c r="B423" s="262"/>
      <c r="C423" s="266" t="s">
        <v>2469</v>
      </c>
      <c r="D423" s="265" t="s">
        <v>2468</v>
      </c>
      <c r="E423" s="253"/>
    </row>
    <row r="424" spans="1:5" ht="12.75" customHeight="1">
      <c r="A424" s="274"/>
      <c r="B424" s="272"/>
      <c r="C424" s="266" t="s">
        <v>2467</v>
      </c>
      <c r="D424" s="265" t="s">
        <v>2466</v>
      </c>
      <c r="E424" s="253"/>
    </row>
    <row r="425" spans="1:5" ht="12.75" customHeight="1">
      <c r="A425" s="274"/>
      <c r="B425" s="272"/>
      <c r="C425" s="266" t="s">
        <v>2465</v>
      </c>
      <c r="D425" s="265" t="s">
        <v>2464</v>
      </c>
      <c r="E425" s="253"/>
    </row>
    <row r="426" spans="1:5" ht="12.75" customHeight="1">
      <c r="A426" s="274"/>
      <c r="B426" s="272"/>
      <c r="C426" s="266" t="s">
        <v>2463</v>
      </c>
      <c r="D426" s="265" t="s">
        <v>2462</v>
      </c>
      <c r="E426" s="253"/>
    </row>
    <row r="427" spans="1:5" ht="12.75" customHeight="1">
      <c r="A427" s="467"/>
      <c r="B427" s="262"/>
      <c r="C427" s="266" t="s">
        <v>2461</v>
      </c>
      <c r="D427" s="265" t="s">
        <v>2460</v>
      </c>
      <c r="E427" s="253"/>
    </row>
    <row r="428" spans="1:5" ht="12.75" customHeight="1">
      <c r="A428" s="274"/>
      <c r="B428" s="272"/>
      <c r="C428" s="266" t="s">
        <v>2459</v>
      </c>
      <c r="D428" s="265" t="s">
        <v>2458</v>
      </c>
      <c r="E428" s="253"/>
    </row>
    <row r="429" spans="1:5" ht="12.75" customHeight="1">
      <c r="A429" s="274"/>
      <c r="B429" s="272"/>
      <c r="C429" s="266" t="s">
        <v>2457</v>
      </c>
      <c r="D429" s="265" t="s">
        <v>2456</v>
      </c>
      <c r="E429" s="253"/>
    </row>
    <row r="430" spans="1:5" ht="12.75" customHeight="1">
      <c r="A430" s="274"/>
      <c r="B430" s="272"/>
      <c r="C430" s="266" t="s">
        <v>2455</v>
      </c>
      <c r="D430" s="265" t="s">
        <v>2454</v>
      </c>
      <c r="E430" s="253"/>
    </row>
    <row r="431" spans="1:5" ht="12.75" customHeight="1">
      <c r="A431" s="467"/>
      <c r="B431" s="262"/>
      <c r="C431" s="266" t="s">
        <v>2453</v>
      </c>
      <c r="D431" s="265" t="s">
        <v>2452</v>
      </c>
      <c r="E431" s="253"/>
    </row>
    <row r="432" spans="1:5" ht="12.75" customHeight="1">
      <c r="A432" s="467"/>
      <c r="B432" s="262"/>
      <c r="C432" s="261"/>
      <c r="D432" s="259"/>
      <c r="E432" s="253"/>
    </row>
    <row r="433" spans="1:5">
      <c r="A433" s="264">
        <v>25</v>
      </c>
      <c r="B433" s="262"/>
      <c r="C433" s="260"/>
      <c r="D433" s="259" t="s">
        <v>2451</v>
      </c>
      <c r="E433" s="253"/>
    </row>
    <row r="434" spans="1:5">
      <c r="A434" s="467"/>
      <c r="B434" s="262"/>
      <c r="C434" s="261"/>
      <c r="D434" s="259"/>
      <c r="E434" s="253"/>
    </row>
    <row r="435" spans="1:5">
      <c r="A435" s="467"/>
      <c r="B435" s="261" t="s">
        <v>2450</v>
      </c>
      <c r="C435" s="260"/>
      <c r="D435" s="259" t="s">
        <v>2449</v>
      </c>
      <c r="E435" s="253"/>
    </row>
    <row r="436" spans="1:5">
      <c r="A436" s="467"/>
      <c r="B436" s="262"/>
      <c r="C436" s="266" t="s">
        <v>2448</v>
      </c>
      <c r="D436" s="265" t="s">
        <v>2447</v>
      </c>
      <c r="E436" s="253"/>
    </row>
    <row r="437" spans="1:5">
      <c r="A437" s="467"/>
      <c r="B437" s="262"/>
      <c r="C437" s="266" t="s">
        <v>2446</v>
      </c>
      <c r="D437" s="265" t="s">
        <v>2445</v>
      </c>
      <c r="E437" s="253"/>
    </row>
    <row r="438" spans="1:5">
      <c r="A438" s="267"/>
      <c r="B438" s="263"/>
      <c r="C438" s="261"/>
      <c r="D438" s="265"/>
      <c r="E438" s="253"/>
    </row>
    <row r="439" spans="1:5">
      <c r="A439" s="467"/>
      <c r="B439" s="261" t="s">
        <v>2444</v>
      </c>
      <c r="C439" s="260"/>
      <c r="D439" s="259" t="s">
        <v>2443</v>
      </c>
      <c r="E439" s="253"/>
    </row>
    <row r="440" spans="1:5">
      <c r="A440" s="467"/>
      <c r="B440" s="262"/>
      <c r="C440" s="266" t="s">
        <v>2442</v>
      </c>
      <c r="D440" s="265" t="s">
        <v>2441</v>
      </c>
      <c r="E440" s="253"/>
    </row>
    <row r="441" spans="1:5">
      <c r="A441" s="467"/>
      <c r="B441" s="262"/>
      <c r="C441" s="266" t="s">
        <v>2440</v>
      </c>
      <c r="D441" s="269" t="s">
        <v>2439</v>
      </c>
      <c r="E441" s="253"/>
    </row>
    <row r="442" spans="1:5">
      <c r="A442" s="267"/>
      <c r="B442" s="263"/>
      <c r="C442" s="266"/>
      <c r="D442" s="265"/>
      <c r="E442" s="253"/>
    </row>
    <row r="443" spans="1:5">
      <c r="A443" s="467"/>
      <c r="B443" s="261" t="s">
        <v>2438</v>
      </c>
      <c r="C443" s="260"/>
      <c r="D443" s="259" t="s">
        <v>2436</v>
      </c>
      <c r="E443" s="253"/>
    </row>
    <row r="444" spans="1:5" ht="15">
      <c r="A444" s="299"/>
      <c r="B444" s="271"/>
      <c r="C444" s="266" t="s">
        <v>2437</v>
      </c>
      <c r="D444" s="265" t="s">
        <v>2436</v>
      </c>
      <c r="E444" s="253"/>
    </row>
    <row r="445" spans="1:5">
      <c r="A445" s="467"/>
      <c r="B445" s="262"/>
      <c r="C445" s="266"/>
      <c r="D445" s="265"/>
      <c r="E445" s="253"/>
    </row>
    <row r="446" spans="1:5">
      <c r="A446" s="467"/>
      <c r="B446" s="261" t="s">
        <v>2435</v>
      </c>
      <c r="C446" s="260"/>
      <c r="D446" s="259" t="s">
        <v>2433</v>
      </c>
      <c r="E446" s="253"/>
    </row>
    <row r="447" spans="1:5" ht="12.75" customHeight="1">
      <c r="A447" s="467"/>
      <c r="B447" s="262"/>
      <c r="C447" s="266" t="s">
        <v>2434</v>
      </c>
      <c r="D447" s="265" t="s">
        <v>2433</v>
      </c>
      <c r="E447" s="253"/>
    </row>
    <row r="448" spans="1:5" ht="12.75" customHeight="1">
      <c r="A448" s="267"/>
      <c r="B448" s="263"/>
      <c r="C448" s="261"/>
      <c r="D448" s="259"/>
      <c r="E448" s="253"/>
    </row>
    <row r="449" spans="1:5" ht="12.75" customHeight="1">
      <c r="A449" s="467"/>
      <c r="B449" s="261" t="s">
        <v>2432</v>
      </c>
      <c r="C449" s="260"/>
      <c r="D449" s="259" t="s">
        <v>2430</v>
      </c>
      <c r="E449" s="253"/>
    </row>
    <row r="450" spans="1:5" ht="12.75" customHeight="1">
      <c r="A450" s="467"/>
      <c r="B450" s="262"/>
      <c r="C450" s="266" t="s">
        <v>2431</v>
      </c>
      <c r="D450" s="265" t="s">
        <v>2430</v>
      </c>
      <c r="E450" s="253"/>
    </row>
    <row r="451" spans="1:5" ht="12.75" customHeight="1">
      <c r="A451" s="267"/>
      <c r="B451" s="263"/>
      <c r="C451" s="266"/>
      <c r="D451" s="265"/>
      <c r="E451" s="253"/>
    </row>
    <row r="452" spans="1:5">
      <c r="A452" s="467"/>
      <c r="B452" s="261" t="s">
        <v>2429</v>
      </c>
      <c r="C452" s="260"/>
      <c r="D452" s="259" t="s">
        <v>2428</v>
      </c>
      <c r="E452" s="253"/>
    </row>
    <row r="453" spans="1:5">
      <c r="A453" s="467"/>
      <c r="B453" s="262"/>
      <c r="C453" s="266" t="s">
        <v>2427</v>
      </c>
      <c r="D453" s="265" t="s">
        <v>2426</v>
      </c>
      <c r="E453" s="253"/>
    </row>
    <row r="454" spans="1:5">
      <c r="A454" s="467"/>
      <c r="B454" s="262"/>
      <c r="C454" s="266" t="s">
        <v>2425</v>
      </c>
      <c r="D454" s="297" t="s">
        <v>2424</v>
      </c>
      <c r="E454" s="253"/>
    </row>
    <row r="455" spans="1:5">
      <c r="A455" s="267"/>
      <c r="B455" s="263"/>
      <c r="C455" s="266"/>
      <c r="D455" s="297"/>
      <c r="E455" s="253"/>
    </row>
    <row r="456" spans="1:5">
      <c r="A456" s="467"/>
      <c r="B456" s="261" t="s">
        <v>2423</v>
      </c>
      <c r="C456" s="260"/>
      <c r="D456" s="259" t="s">
        <v>2422</v>
      </c>
      <c r="E456" s="253"/>
    </row>
    <row r="457" spans="1:5">
      <c r="A457" s="467"/>
      <c r="B457" s="262"/>
      <c r="C457" s="266" t="s">
        <v>2421</v>
      </c>
      <c r="D457" s="265" t="s">
        <v>2420</v>
      </c>
      <c r="E457" s="253"/>
    </row>
    <row r="458" spans="1:5">
      <c r="A458" s="467"/>
      <c r="B458" s="262"/>
      <c r="C458" s="266" t="s">
        <v>2419</v>
      </c>
      <c r="D458" s="265" t="s">
        <v>2418</v>
      </c>
      <c r="E458" s="253"/>
    </row>
    <row r="459" spans="1:5">
      <c r="A459" s="467"/>
      <c r="B459" s="262"/>
      <c r="C459" s="266" t="s">
        <v>2417</v>
      </c>
      <c r="D459" s="265" t="s">
        <v>2416</v>
      </c>
      <c r="E459" s="253"/>
    </row>
    <row r="460" spans="1:5">
      <c r="A460" s="267"/>
      <c r="B460" s="263"/>
      <c r="C460" s="266"/>
      <c r="D460" s="265"/>
      <c r="E460" s="253"/>
    </row>
    <row r="461" spans="1:5">
      <c r="A461" s="267"/>
      <c r="B461" s="261" t="s">
        <v>2415</v>
      </c>
      <c r="C461" s="263"/>
      <c r="D461" s="259" t="s">
        <v>2414</v>
      </c>
      <c r="E461" s="253"/>
    </row>
    <row r="462" spans="1:5">
      <c r="A462" s="267"/>
      <c r="B462" s="263"/>
      <c r="C462" s="266" t="s">
        <v>2413</v>
      </c>
      <c r="D462" s="265" t="s">
        <v>2412</v>
      </c>
      <c r="E462" s="253"/>
    </row>
    <row r="463" spans="1:5">
      <c r="A463" s="267"/>
      <c r="B463" s="263"/>
      <c r="C463" s="266" t="s">
        <v>2411</v>
      </c>
      <c r="D463" s="265" t="s">
        <v>2410</v>
      </c>
      <c r="E463" s="253"/>
    </row>
    <row r="464" spans="1:5">
      <c r="A464" s="267"/>
      <c r="B464" s="263"/>
      <c r="C464" s="266" t="s">
        <v>2409</v>
      </c>
      <c r="D464" s="265" t="s">
        <v>2408</v>
      </c>
      <c r="E464" s="253"/>
    </row>
    <row r="465" spans="1:5">
      <c r="A465" s="467"/>
      <c r="B465" s="262"/>
      <c r="C465" s="266" t="s">
        <v>2407</v>
      </c>
      <c r="D465" s="265" t="s">
        <v>2406</v>
      </c>
      <c r="E465" s="253"/>
    </row>
    <row r="466" spans="1:5">
      <c r="A466" s="467"/>
      <c r="B466" s="262"/>
      <c r="C466" s="266" t="s">
        <v>2405</v>
      </c>
      <c r="D466" s="265" t="s">
        <v>2404</v>
      </c>
      <c r="E466" s="253"/>
    </row>
    <row r="467" spans="1:5">
      <c r="A467" s="467"/>
      <c r="B467" s="262"/>
      <c r="C467" s="279" t="s">
        <v>1774</v>
      </c>
      <c r="D467" s="265"/>
      <c r="E467" s="253"/>
    </row>
    <row r="468" spans="1:5">
      <c r="A468" s="264">
        <v>26</v>
      </c>
      <c r="B468" s="262"/>
      <c r="C468" s="260"/>
      <c r="D468" s="259" t="s">
        <v>2403</v>
      </c>
      <c r="E468" s="253"/>
    </row>
    <row r="469" spans="1:5">
      <c r="A469" s="467"/>
      <c r="B469" s="262"/>
      <c r="C469" s="261"/>
      <c r="D469" s="259"/>
      <c r="E469" s="253"/>
    </row>
    <row r="470" spans="1:5">
      <c r="A470" s="467"/>
      <c r="B470" s="261" t="s">
        <v>2402</v>
      </c>
      <c r="C470" s="260"/>
      <c r="D470" s="259" t="s">
        <v>2401</v>
      </c>
      <c r="E470" s="253"/>
    </row>
    <row r="471" spans="1:5">
      <c r="A471" s="467"/>
      <c r="B471" s="262"/>
      <c r="C471" s="266" t="s">
        <v>2400</v>
      </c>
      <c r="D471" s="265" t="s">
        <v>2399</v>
      </c>
      <c r="E471" s="253"/>
    </row>
    <row r="472" spans="1:5">
      <c r="A472" s="467"/>
      <c r="B472" s="262"/>
      <c r="C472" s="266" t="s">
        <v>2398</v>
      </c>
      <c r="D472" s="269" t="s">
        <v>2397</v>
      </c>
      <c r="E472" s="253"/>
    </row>
    <row r="473" spans="1:5">
      <c r="A473" s="467"/>
      <c r="B473" s="262"/>
      <c r="C473" s="261"/>
      <c r="D473" s="259"/>
      <c r="E473" s="253"/>
    </row>
    <row r="474" spans="1:5">
      <c r="A474" s="467"/>
      <c r="B474" s="261" t="s">
        <v>2396</v>
      </c>
      <c r="C474" s="260"/>
      <c r="D474" s="259" t="s">
        <v>2394</v>
      </c>
      <c r="E474" s="253"/>
    </row>
    <row r="475" spans="1:5">
      <c r="A475" s="467"/>
      <c r="B475" s="262"/>
      <c r="C475" s="266" t="s">
        <v>2395</v>
      </c>
      <c r="D475" s="265" t="s">
        <v>2394</v>
      </c>
      <c r="E475" s="253"/>
    </row>
    <row r="476" spans="1:5">
      <c r="A476" s="467"/>
      <c r="B476" s="262"/>
      <c r="C476" s="261"/>
      <c r="D476" s="259"/>
      <c r="E476" s="253"/>
    </row>
    <row r="477" spans="1:5">
      <c r="A477" s="467"/>
      <c r="B477" s="261" t="s">
        <v>2393</v>
      </c>
      <c r="C477" s="260"/>
      <c r="D477" s="259" t="s">
        <v>2391</v>
      </c>
      <c r="E477" s="253"/>
    </row>
    <row r="478" spans="1:5">
      <c r="A478" s="467"/>
      <c r="B478" s="262"/>
      <c r="C478" s="266" t="s">
        <v>2392</v>
      </c>
      <c r="D478" s="265" t="s">
        <v>2391</v>
      </c>
      <c r="E478" s="253"/>
    </row>
    <row r="479" spans="1:5">
      <c r="A479" s="467"/>
      <c r="B479" s="262"/>
      <c r="C479" s="261"/>
      <c r="D479" s="259"/>
      <c r="E479" s="253"/>
    </row>
    <row r="480" spans="1:5">
      <c r="A480" s="467"/>
      <c r="B480" s="261" t="s">
        <v>2390</v>
      </c>
      <c r="C480" s="260"/>
      <c r="D480" s="259" t="s">
        <v>2388</v>
      </c>
      <c r="E480" s="253"/>
    </row>
    <row r="481" spans="1:5">
      <c r="A481" s="467"/>
      <c r="B481" s="262"/>
      <c r="C481" s="266" t="s">
        <v>2389</v>
      </c>
      <c r="D481" s="265" t="s">
        <v>2388</v>
      </c>
      <c r="E481" s="253"/>
    </row>
    <row r="482" spans="1:5">
      <c r="A482" s="467"/>
      <c r="B482" s="262"/>
      <c r="C482" s="261"/>
      <c r="D482" s="259"/>
      <c r="E482" s="253"/>
    </row>
    <row r="483" spans="1:5" ht="25.5">
      <c r="A483" s="467"/>
      <c r="B483" s="261" t="s">
        <v>2387</v>
      </c>
      <c r="C483" s="260"/>
      <c r="D483" s="259" t="s">
        <v>2386</v>
      </c>
      <c r="E483" s="253"/>
    </row>
    <row r="484" spans="1:5">
      <c r="A484" s="467"/>
      <c r="B484" s="262"/>
      <c r="C484" s="266" t="s">
        <v>2385</v>
      </c>
      <c r="D484" s="265" t="s">
        <v>2384</v>
      </c>
      <c r="E484" s="253"/>
    </row>
    <row r="485" spans="1:5">
      <c r="A485" s="467"/>
      <c r="B485" s="262"/>
      <c r="C485" s="266" t="s">
        <v>2383</v>
      </c>
      <c r="D485" s="265" t="s">
        <v>2382</v>
      </c>
      <c r="E485" s="253"/>
    </row>
    <row r="486" spans="1:5">
      <c r="A486" s="467"/>
      <c r="B486" s="262"/>
      <c r="C486" s="261"/>
      <c r="D486" s="259"/>
      <c r="E486" s="253"/>
    </row>
    <row r="487" spans="1:5">
      <c r="A487" s="467"/>
      <c r="B487" s="261" t="s">
        <v>2381</v>
      </c>
      <c r="C487" s="260"/>
      <c r="D487" s="259" t="s">
        <v>2379</v>
      </c>
      <c r="E487" s="253"/>
    </row>
    <row r="488" spans="1:5">
      <c r="A488" s="467"/>
      <c r="B488" s="262"/>
      <c r="C488" s="266" t="s">
        <v>2380</v>
      </c>
      <c r="D488" s="265" t="s">
        <v>2379</v>
      </c>
      <c r="E488" s="253"/>
    </row>
    <row r="489" spans="1:5">
      <c r="A489" s="467"/>
      <c r="B489" s="262"/>
      <c r="C489" s="261"/>
      <c r="D489" s="259"/>
      <c r="E489" s="253"/>
    </row>
    <row r="490" spans="1:5">
      <c r="A490" s="467"/>
      <c r="B490" s="261" t="s">
        <v>2378</v>
      </c>
      <c r="C490" s="260"/>
      <c r="D490" s="259" t="s">
        <v>2377</v>
      </c>
      <c r="E490" s="253"/>
    </row>
    <row r="491" spans="1:5">
      <c r="A491" s="467"/>
      <c r="B491" s="262"/>
      <c r="C491" s="266" t="s">
        <v>2376</v>
      </c>
      <c r="D491" s="265" t="s">
        <v>2375</v>
      </c>
      <c r="E491" s="253"/>
    </row>
    <row r="492" spans="1:5">
      <c r="A492" s="467"/>
      <c r="B492" s="262"/>
      <c r="C492" s="261"/>
      <c r="D492" s="259"/>
      <c r="E492" s="253"/>
    </row>
    <row r="493" spans="1:5">
      <c r="A493" s="467"/>
      <c r="B493" s="261" t="s">
        <v>2374</v>
      </c>
      <c r="C493" s="298"/>
      <c r="D493" s="259" t="s">
        <v>2372</v>
      </c>
      <c r="E493" s="253"/>
    </row>
    <row r="494" spans="1:5">
      <c r="A494" s="467"/>
      <c r="B494" s="262"/>
      <c r="C494" s="266" t="s">
        <v>2373</v>
      </c>
      <c r="D494" s="265" t="s">
        <v>2372</v>
      </c>
      <c r="E494" s="253"/>
    </row>
    <row r="495" spans="1:5">
      <c r="A495" s="467"/>
      <c r="B495" s="262"/>
      <c r="C495" s="261"/>
      <c r="D495" s="259"/>
      <c r="E495" s="253"/>
    </row>
    <row r="496" spans="1:5">
      <c r="A496" s="264">
        <v>27</v>
      </c>
      <c r="B496" s="262"/>
      <c r="C496" s="260"/>
      <c r="D496" s="259" t="s">
        <v>2371</v>
      </c>
      <c r="E496" s="253"/>
    </row>
    <row r="497" spans="1:5">
      <c r="A497" s="467"/>
      <c r="B497" s="262"/>
      <c r="C497" s="261"/>
      <c r="D497" s="259"/>
      <c r="E497" s="253"/>
    </row>
    <row r="498" spans="1:5" ht="25.5">
      <c r="A498" s="467"/>
      <c r="B498" s="261" t="s">
        <v>2370</v>
      </c>
      <c r="C498" s="260"/>
      <c r="D498" s="259" t="s">
        <v>2369</v>
      </c>
      <c r="E498" s="253"/>
    </row>
    <row r="499" spans="1:5">
      <c r="A499" s="467"/>
      <c r="B499" s="262"/>
      <c r="C499" s="266" t="s">
        <v>2368</v>
      </c>
      <c r="D499" s="265" t="s">
        <v>2367</v>
      </c>
      <c r="E499" s="253"/>
    </row>
    <row r="500" spans="1:5">
      <c r="A500" s="467"/>
      <c r="B500" s="262"/>
      <c r="C500" s="266" t="s">
        <v>2366</v>
      </c>
      <c r="D500" s="265" t="s">
        <v>2365</v>
      </c>
      <c r="E500" s="253"/>
    </row>
    <row r="501" spans="1:5">
      <c r="A501" s="467"/>
      <c r="B501" s="262"/>
      <c r="C501" s="261"/>
      <c r="D501" s="259"/>
      <c r="E501" s="253"/>
    </row>
    <row r="502" spans="1:5">
      <c r="A502" s="467"/>
      <c r="B502" s="261" t="s">
        <v>2364</v>
      </c>
      <c r="C502" s="260"/>
      <c r="D502" s="259" t="s">
        <v>2362</v>
      </c>
      <c r="E502" s="253"/>
    </row>
    <row r="503" spans="1:5">
      <c r="A503" s="467"/>
      <c r="B503" s="262"/>
      <c r="C503" s="266" t="s">
        <v>2363</v>
      </c>
      <c r="D503" s="265" t="s">
        <v>2362</v>
      </c>
      <c r="E503" s="253"/>
    </row>
    <row r="504" spans="1:5">
      <c r="A504" s="267"/>
      <c r="B504" s="263"/>
      <c r="C504" s="261"/>
      <c r="D504" s="259"/>
      <c r="E504" s="253"/>
    </row>
    <row r="505" spans="1:5" ht="25.5">
      <c r="A505" s="467"/>
      <c r="B505" s="261" t="s">
        <v>2361</v>
      </c>
      <c r="C505" s="260"/>
      <c r="D505" s="259" t="s">
        <v>2360</v>
      </c>
      <c r="E505" s="253"/>
    </row>
    <row r="506" spans="1:5">
      <c r="A506" s="467"/>
      <c r="B506" s="262"/>
      <c r="C506" s="260" t="s">
        <v>2359</v>
      </c>
      <c r="D506" s="265" t="s">
        <v>2358</v>
      </c>
      <c r="E506" s="253"/>
    </row>
    <row r="507" spans="1:5">
      <c r="A507" s="467"/>
      <c r="B507" s="262"/>
      <c r="C507" s="260" t="s">
        <v>2357</v>
      </c>
      <c r="D507" s="265" t="s">
        <v>2356</v>
      </c>
      <c r="E507" s="253"/>
    </row>
    <row r="508" spans="1:5">
      <c r="A508" s="467"/>
      <c r="B508" s="262"/>
      <c r="C508" s="260" t="s">
        <v>2355</v>
      </c>
      <c r="D508" s="265" t="s">
        <v>2354</v>
      </c>
      <c r="E508" s="253"/>
    </row>
    <row r="509" spans="1:5">
      <c r="A509" s="467"/>
      <c r="B509" s="262"/>
      <c r="C509" s="261"/>
      <c r="D509" s="259"/>
      <c r="E509" s="253"/>
    </row>
    <row r="510" spans="1:5">
      <c r="A510" s="467"/>
      <c r="B510" s="261" t="s">
        <v>2353</v>
      </c>
      <c r="C510" s="260"/>
      <c r="D510" s="259" t="s">
        <v>2352</v>
      </c>
      <c r="E510" s="253"/>
    </row>
    <row r="511" spans="1:5">
      <c r="A511" s="467"/>
      <c r="B511" s="262"/>
      <c r="C511" s="266" t="s">
        <v>2351</v>
      </c>
      <c r="D511" s="265" t="s">
        <v>2350</v>
      </c>
      <c r="E511" s="253"/>
    </row>
    <row r="512" spans="1:5">
      <c r="A512" s="467"/>
      <c r="B512" s="262"/>
      <c r="C512" s="261"/>
      <c r="D512" s="259"/>
      <c r="E512" s="253"/>
    </row>
    <row r="513" spans="1:5">
      <c r="A513" s="467"/>
      <c r="B513" s="261" t="s">
        <v>2349</v>
      </c>
      <c r="C513" s="260"/>
      <c r="D513" s="259" t="s">
        <v>2348</v>
      </c>
      <c r="E513" s="253"/>
    </row>
    <row r="514" spans="1:5">
      <c r="A514" s="467"/>
      <c r="B514" s="262"/>
      <c r="C514" s="266" t="s">
        <v>2347</v>
      </c>
      <c r="D514" s="265" t="s">
        <v>2346</v>
      </c>
      <c r="E514" s="253"/>
    </row>
    <row r="515" spans="1:5">
      <c r="A515" s="467"/>
      <c r="B515" s="262"/>
      <c r="C515" s="266" t="s">
        <v>2345</v>
      </c>
      <c r="D515" s="269" t="s">
        <v>2344</v>
      </c>
      <c r="E515" s="253"/>
    </row>
    <row r="516" spans="1:5">
      <c r="A516" s="467"/>
      <c r="B516" s="262"/>
      <c r="C516" s="261"/>
      <c r="D516" s="259"/>
      <c r="E516" s="253"/>
    </row>
    <row r="517" spans="1:5">
      <c r="A517" s="467"/>
      <c r="B517" s="261" t="s">
        <v>2343</v>
      </c>
      <c r="C517" s="260"/>
      <c r="D517" s="259" t="s">
        <v>2341</v>
      </c>
      <c r="E517" s="253"/>
    </row>
    <row r="518" spans="1:5">
      <c r="A518" s="467"/>
      <c r="B518" s="262"/>
      <c r="C518" s="266" t="s">
        <v>2342</v>
      </c>
      <c r="D518" s="265" t="s">
        <v>2341</v>
      </c>
      <c r="E518" s="253"/>
    </row>
    <row r="519" spans="1:5">
      <c r="A519" s="467"/>
      <c r="B519" s="262"/>
      <c r="C519" s="261"/>
      <c r="D519" s="259"/>
      <c r="E519" s="253"/>
    </row>
    <row r="520" spans="1:5">
      <c r="A520" s="264">
        <v>28</v>
      </c>
      <c r="B520" s="262"/>
      <c r="C520" s="260"/>
      <c r="D520" s="259" t="s">
        <v>2340</v>
      </c>
      <c r="E520" s="253"/>
    </row>
    <row r="521" spans="1:5">
      <c r="A521" s="467"/>
      <c r="B521" s="262"/>
      <c r="C521" s="261"/>
      <c r="D521" s="259"/>
      <c r="E521" s="253"/>
    </row>
    <row r="522" spans="1:5">
      <c r="A522" s="467"/>
      <c r="B522" s="261" t="s">
        <v>2339</v>
      </c>
      <c r="C522" s="260"/>
      <c r="D522" s="259" t="s">
        <v>2338</v>
      </c>
      <c r="E522" s="253"/>
    </row>
    <row r="523" spans="1:5">
      <c r="A523" s="467"/>
      <c r="B523" s="262"/>
      <c r="C523" s="266" t="s">
        <v>2337</v>
      </c>
      <c r="D523" s="265" t="s">
        <v>2336</v>
      </c>
      <c r="E523" s="253"/>
    </row>
    <row r="524" spans="1:5">
      <c r="A524" s="467"/>
      <c r="B524" s="262"/>
      <c r="C524" s="266" t="s">
        <v>2335</v>
      </c>
      <c r="D524" s="265" t="s">
        <v>2334</v>
      </c>
      <c r="E524" s="253"/>
    </row>
    <row r="525" spans="1:5">
      <c r="A525" s="467"/>
      <c r="B525" s="262"/>
      <c r="C525" s="266" t="s">
        <v>2333</v>
      </c>
      <c r="D525" s="265" t="s">
        <v>2332</v>
      </c>
      <c r="E525" s="253"/>
    </row>
    <row r="526" spans="1:5">
      <c r="A526" s="467"/>
      <c r="B526" s="262"/>
      <c r="C526" s="266" t="s">
        <v>2331</v>
      </c>
      <c r="D526" s="265" t="s">
        <v>2330</v>
      </c>
      <c r="E526" s="253"/>
    </row>
    <row r="527" spans="1:5">
      <c r="A527" s="467"/>
      <c r="B527" s="262"/>
      <c r="C527" s="266" t="s">
        <v>2329</v>
      </c>
      <c r="D527" s="265" t="s">
        <v>2328</v>
      </c>
      <c r="E527" s="253"/>
    </row>
    <row r="528" spans="1:5">
      <c r="A528" s="467"/>
      <c r="B528" s="262"/>
      <c r="C528" s="266"/>
      <c r="D528" s="265"/>
      <c r="E528" s="253"/>
    </row>
    <row r="529" spans="1:5">
      <c r="A529" s="467"/>
      <c r="B529" s="261" t="s">
        <v>2327</v>
      </c>
      <c r="C529" s="260"/>
      <c r="D529" s="259" t="s">
        <v>2326</v>
      </c>
      <c r="E529" s="253"/>
    </row>
    <row r="530" spans="1:5">
      <c r="A530" s="467"/>
      <c r="B530" s="262"/>
      <c r="C530" s="266" t="s">
        <v>2325</v>
      </c>
      <c r="D530" s="265" t="s">
        <v>2324</v>
      </c>
      <c r="E530" s="253"/>
    </row>
    <row r="531" spans="1:5">
      <c r="A531" s="467"/>
      <c r="B531" s="262"/>
      <c r="C531" s="266" t="s">
        <v>2323</v>
      </c>
      <c r="D531" s="265" t="s">
        <v>2322</v>
      </c>
      <c r="E531" s="253"/>
    </row>
    <row r="532" spans="1:5">
      <c r="A532" s="467"/>
      <c r="B532" s="262"/>
      <c r="C532" s="266" t="s">
        <v>2321</v>
      </c>
      <c r="D532" s="265" t="s">
        <v>2320</v>
      </c>
      <c r="E532" s="253"/>
    </row>
    <row r="533" spans="1:5">
      <c r="A533" s="467"/>
      <c r="B533" s="262"/>
      <c r="C533" s="266" t="s">
        <v>2319</v>
      </c>
      <c r="D533" s="265" t="s">
        <v>2318</v>
      </c>
      <c r="E533" s="253"/>
    </row>
    <row r="534" spans="1:5">
      <c r="A534" s="267"/>
      <c r="B534" s="263"/>
      <c r="C534" s="266" t="s">
        <v>2317</v>
      </c>
      <c r="D534" s="265" t="s">
        <v>2316</v>
      </c>
      <c r="E534" s="253"/>
    </row>
    <row r="535" spans="1:5">
      <c r="A535" s="467"/>
      <c r="B535" s="262"/>
      <c r="C535" s="266" t="s">
        <v>2315</v>
      </c>
      <c r="D535" s="265" t="s">
        <v>2314</v>
      </c>
      <c r="E535" s="253"/>
    </row>
    <row r="536" spans="1:5">
      <c r="A536" s="467"/>
      <c r="B536" s="262"/>
      <c r="C536" s="266"/>
      <c r="D536" s="265"/>
      <c r="E536" s="253"/>
    </row>
    <row r="537" spans="1:5">
      <c r="A537" s="467"/>
      <c r="B537" s="261" t="s">
        <v>2313</v>
      </c>
      <c r="C537" s="260"/>
      <c r="D537" s="259" t="s">
        <v>2311</v>
      </c>
      <c r="E537" s="253"/>
    </row>
    <row r="538" spans="1:5">
      <c r="A538" s="467"/>
      <c r="B538" s="262"/>
      <c r="C538" s="266" t="s">
        <v>2312</v>
      </c>
      <c r="D538" s="265" t="s">
        <v>2311</v>
      </c>
      <c r="E538" s="253"/>
    </row>
    <row r="539" spans="1:5">
      <c r="A539" s="267"/>
      <c r="B539" s="263"/>
      <c r="C539" s="266"/>
      <c r="D539" s="265"/>
      <c r="E539" s="253"/>
    </row>
    <row r="540" spans="1:5">
      <c r="A540" s="467"/>
      <c r="B540" s="261" t="s">
        <v>2310</v>
      </c>
      <c r="C540" s="260"/>
      <c r="D540" s="259" t="s">
        <v>2309</v>
      </c>
      <c r="E540" s="253"/>
    </row>
    <row r="541" spans="1:5">
      <c r="A541" s="467"/>
      <c r="B541" s="262"/>
      <c r="C541" s="266" t="s">
        <v>2308</v>
      </c>
      <c r="D541" s="265" t="s">
        <v>2307</v>
      </c>
      <c r="E541" s="253"/>
    </row>
    <row r="542" spans="1:5">
      <c r="A542" s="467"/>
      <c r="B542" s="262"/>
      <c r="C542" s="266" t="s">
        <v>2306</v>
      </c>
      <c r="D542" s="297" t="s">
        <v>2305</v>
      </c>
      <c r="E542" s="253"/>
    </row>
    <row r="543" spans="1:5">
      <c r="A543" s="267"/>
      <c r="B543" s="263"/>
      <c r="C543" s="279"/>
      <c r="D543" s="278"/>
      <c r="E543" s="253"/>
    </row>
    <row r="544" spans="1:5">
      <c r="A544" s="467"/>
      <c r="B544" s="261" t="s">
        <v>2304</v>
      </c>
      <c r="C544" s="260"/>
      <c r="D544" s="259" t="s">
        <v>2303</v>
      </c>
      <c r="E544" s="253"/>
    </row>
    <row r="545" spans="1:5">
      <c r="A545" s="467"/>
      <c r="B545" s="262"/>
      <c r="C545" s="266" t="s">
        <v>2302</v>
      </c>
      <c r="D545" s="265" t="s">
        <v>2301</v>
      </c>
      <c r="E545" s="253"/>
    </row>
    <row r="546" spans="1:5">
      <c r="A546" s="467"/>
      <c r="B546" s="262"/>
      <c r="C546" s="266" t="s">
        <v>2300</v>
      </c>
      <c r="D546" s="265" t="s">
        <v>2299</v>
      </c>
      <c r="E546" s="253"/>
    </row>
    <row r="547" spans="1:5">
      <c r="A547" s="467"/>
      <c r="B547" s="262"/>
      <c r="C547" s="266" t="s">
        <v>2298</v>
      </c>
      <c r="D547" s="265" t="s">
        <v>2297</v>
      </c>
      <c r="E547" s="253"/>
    </row>
    <row r="548" spans="1:5">
      <c r="A548" s="467"/>
      <c r="B548" s="262"/>
      <c r="C548" s="266" t="s">
        <v>2296</v>
      </c>
      <c r="D548" s="265" t="s">
        <v>2295</v>
      </c>
      <c r="E548" s="253"/>
    </row>
    <row r="549" spans="1:5">
      <c r="A549" s="467"/>
      <c r="B549" s="262"/>
      <c r="C549" s="266" t="s">
        <v>2294</v>
      </c>
      <c r="D549" s="265" t="s">
        <v>2293</v>
      </c>
      <c r="E549" s="253"/>
    </row>
    <row r="550" spans="1:5">
      <c r="A550" s="467"/>
      <c r="B550" s="262"/>
      <c r="C550" s="266" t="s">
        <v>2292</v>
      </c>
      <c r="D550" s="265" t="s">
        <v>2291</v>
      </c>
      <c r="E550" s="253"/>
    </row>
    <row r="551" spans="1:5">
      <c r="A551" s="467"/>
      <c r="B551" s="262"/>
      <c r="C551" s="266" t="s">
        <v>2290</v>
      </c>
      <c r="D551" s="265" t="s">
        <v>2289</v>
      </c>
      <c r="E551" s="253"/>
    </row>
    <row r="552" spans="1:5">
      <c r="A552" s="467"/>
      <c r="B552" s="262"/>
      <c r="C552" s="266"/>
      <c r="D552" s="278"/>
      <c r="E552" s="253"/>
    </row>
    <row r="553" spans="1:5">
      <c r="A553" s="264">
        <v>29</v>
      </c>
      <c r="B553" s="262"/>
      <c r="C553" s="260"/>
      <c r="D553" s="276" t="s">
        <v>2288</v>
      </c>
      <c r="E553" s="253"/>
    </row>
    <row r="554" spans="1:5">
      <c r="A554" s="467"/>
      <c r="B554" s="262"/>
      <c r="C554" s="261"/>
      <c r="D554" s="259"/>
      <c r="E554" s="253"/>
    </row>
    <row r="555" spans="1:5">
      <c r="A555" s="467"/>
      <c r="B555" s="261" t="s">
        <v>2287</v>
      </c>
      <c r="C555" s="260"/>
      <c r="D555" s="259" t="s">
        <v>2285</v>
      </c>
      <c r="E555" s="253"/>
    </row>
    <row r="556" spans="1:5">
      <c r="A556" s="467"/>
      <c r="B556" s="262"/>
      <c r="C556" s="266" t="s">
        <v>2286</v>
      </c>
      <c r="D556" s="265" t="s">
        <v>2285</v>
      </c>
      <c r="E556" s="253"/>
    </row>
    <row r="557" spans="1:5">
      <c r="A557" s="467"/>
      <c r="B557" s="262"/>
      <c r="C557" s="261"/>
      <c r="D557" s="259"/>
      <c r="E557" s="253"/>
    </row>
    <row r="558" spans="1:5">
      <c r="A558" s="467"/>
      <c r="B558" s="261" t="s">
        <v>2284</v>
      </c>
      <c r="C558" s="260"/>
      <c r="D558" s="259" t="s">
        <v>2283</v>
      </c>
      <c r="E558" s="253"/>
    </row>
    <row r="559" spans="1:5">
      <c r="A559" s="467"/>
      <c r="B559" s="262"/>
      <c r="C559" s="266" t="s">
        <v>2282</v>
      </c>
      <c r="D559" s="265" t="s">
        <v>2281</v>
      </c>
      <c r="E559" s="253"/>
    </row>
    <row r="560" spans="1:5">
      <c r="A560" s="467"/>
      <c r="B560" s="262"/>
      <c r="C560" s="261"/>
      <c r="D560" s="259"/>
      <c r="E560" s="253"/>
    </row>
    <row r="561" spans="1:5">
      <c r="A561" s="467"/>
      <c r="B561" s="261" t="s">
        <v>2280</v>
      </c>
      <c r="C561" s="260"/>
      <c r="D561" s="259" t="s">
        <v>2279</v>
      </c>
      <c r="E561" s="253"/>
    </row>
    <row r="562" spans="1:5">
      <c r="A562" s="467"/>
      <c r="B562" s="262"/>
      <c r="C562" s="266" t="s">
        <v>2278</v>
      </c>
      <c r="D562" s="265" t="s">
        <v>2277</v>
      </c>
      <c r="E562" s="253"/>
    </row>
    <row r="563" spans="1:5">
      <c r="A563" s="467"/>
      <c r="B563" s="262"/>
      <c r="C563" s="266" t="s">
        <v>2276</v>
      </c>
      <c r="D563" s="269" t="s">
        <v>2275</v>
      </c>
      <c r="E563" s="253"/>
    </row>
    <row r="564" spans="1:5">
      <c r="A564" s="467"/>
      <c r="B564" s="262"/>
      <c r="C564" s="261"/>
      <c r="D564" s="259"/>
      <c r="E564" s="253"/>
    </row>
    <row r="565" spans="1:5">
      <c r="A565" s="264">
        <v>30</v>
      </c>
      <c r="B565" s="262"/>
      <c r="C565" s="260"/>
      <c r="D565" s="259" t="s">
        <v>2274</v>
      </c>
      <c r="E565" s="253"/>
    </row>
    <row r="566" spans="1:5">
      <c r="A566" s="467"/>
      <c r="B566" s="262"/>
      <c r="C566" s="261"/>
      <c r="D566" s="259"/>
      <c r="E566" s="253"/>
    </row>
    <row r="567" spans="1:5">
      <c r="A567" s="467"/>
      <c r="B567" s="261" t="s">
        <v>2273</v>
      </c>
      <c r="C567" s="260"/>
      <c r="D567" s="259" t="s">
        <v>2272</v>
      </c>
      <c r="E567" s="253"/>
    </row>
    <row r="568" spans="1:5">
      <c r="A568" s="467"/>
      <c r="B568" s="262"/>
      <c r="C568" s="266" t="s">
        <v>2271</v>
      </c>
      <c r="D568" s="265" t="s">
        <v>2270</v>
      </c>
      <c r="E568" s="253"/>
    </row>
    <row r="569" spans="1:5">
      <c r="A569" s="467"/>
      <c r="B569" s="262"/>
      <c r="C569" s="266" t="s">
        <v>2269</v>
      </c>
      <c r="D569" s="265" t="s">
        <v>2268</v>
      </c>
      <c r="E569" s="253"/>
    </row>
    <row r="570" spans="1:5">
      <c r="A570" s="467"/>
      <c r="B570" s="262"/>
      <c r="C570" s="261"/>
      <c r="D570" s="259"/>
      <c r="E570" s="253"/>
    </row>
    <row r="571" spans="1:5">
      <c r="A571" s="467"/>
      <c r="B571" s="261" t="s">
        <v>2267</v>
      </c>
      <c r="C571" s="260"/>
      <c r="D571" s="276" t="s">
        <v>2265</v>
      </c>
      <c r="E571" s="253"/>
    </row>
    <row r="572" spans="1:5">
      <c r="A572" s="467"/>
      <c r="B572" s="262"/>
      <c r="C572" s="266" t="s">
        <v>2266</v>
      </c>
      <c r="D572" s="269" t="s">
        <v>2265</v>
      </c>
      <c r="E572" s="253"/>
    </row>
    <row r="573" spans="1:5">
      <c r="A573" s="467"/>
      <c r="B573" s="262"/>
      <c r="C573" s="261"/>
      <c r="D573" s="259"/>
      <c r="E573" s="253"/>
    </row>
    <row r="574" spans="1:5">
      <c r="A574" s="467"/>
      <c r="B574" s="261" t="s">
        <v>2264</v>
      </c>
      <c r="C574" s="260"/>
      <c r="D574" s="259" t="s">
        <v>2262</v>
      </c>
      <c r="E574" s="253"/>
    </row>
    <row r="575" spans="1:5">
      <c r="A575" s="467"/>
      <c r="B575" s="262"/>
      <c r="C575" s="266" t="s">
        <v>2263</v>
      </c>
      <c r="D575" s="265" t="s">
        <v>2262</v>
      </c>
      <c r="E575" s="253"/>
    </row>
    <row r="576" spans="1:5">
      <c r="A576" s="467"/>
      <c r="B576" s="262"/>
      <c r="C576" s="266"/>
      <c r="D576" s="269"/>
      <c r="E576" s="253"/>
    </row>
    <row r="577" spans="1:5">
      <c r="A577" s="467"/>
      <c r="B577" s="261" t="s">
        <v>2261</v>
      </c>
      <c r="C577" s="260"/>
      <c r="D577" s="259" t="s">
        <v>2259</v>
      </c>
      <c r="E577" s="253"/>
    </row>
    <row r="578" spans="1:5">
      <c r="A578" s="467"/>
      <c r="B578" s="262"/>
      <c r="C578" s="266" t="s">
        <v>2260</v>
      </c>
      <c r="D578" s="265" t="s">
        <v>2259</v>
      </c>
      <c r="E578" s="253"/>
    </row>
    <row r="579" spans="1:5">
      <c r="A579" s="467"/>
      <c r="B579" s="262"/>
      <c r="C579" s="261"/>
      <c r="D579" s="259"/>
      <c r="E579" s="253"/>
    </row>
    <row r="580" spans="1:5">
      <c r="A580" s="467"/>
      <c r="B580" s="261" t="s">
        <v>2258</v>
      </c>
      <c r="C580" s="260"/>
      <c r="D580" s="259" t="s">
        <v>2257</v>
      </c>
      <c r="E580" s="253"/>
    </row>
    <row r="581" spans="1:5">
      <c r="A581" s="467"/>
      <c r="B581" s="262"/>
      <c r="C581" s="266" t="s">
        <v>2256</v>
      </c>
      <c r="D581" s="265" t="s">
        <v>2255</v>
      </c>
      <c r="E581" s="253"/>
    </row>
    <row r="582" spans="1:5">
      <c r="A582" s="467"/>
      <c r="B582" s="262"/>
      <c r="C582" s="266" t="s">
        <v>2254</v>
      </c>
      <c r="D582" s="265" t="s">
        <v>2253</v>
      </c>
      <c r="E582" s="253"/>
    </row>
    <row r="583" spans="1:5">
      <c r="A583" s="467"/>
      <c r="B583" s="262"/>
      <c r="C583" s="266" t="s">
        <v>2252</v>
      </c>
      <c r="D583" s="265" t="s">
        <v>2251</v>
      </c>
      <c r="E583" s="253"/>
    </row>
    <row r="584" spans="1:5">
      <c r="A584" s="467"/>
      <c r="B584" s="262"/>
      <c r="C584" s="261"/>
      <c r="D584" s="259"/>
      <c r="E584" s="253"/>
    </row>
    <row r="585" spans="1:5">
      <c r="A585" s="264">
        <v>31</v>
      </c>
      <c r="B585" s="262"/>
      <c r="C585" s="260"/>
      <c r="D585" s="259" t="s">
        <v>2249</v>
      </c>
      <c r="E585" s="253"/>
    </row>
    <row r="586" spans="1:5">
      <c r="A586" s="467"/>
      <c r="B586" s="262"/>
      <c r="C586" s="261"/>
      <c r="D586" s="259"/>
      <c r="E586" s="253"/>
    </row>
    <row r="587" spans="1:5">
      <c r="A587" s="292"/>
      <c r="B587" s="261" t="s">
        <v>2250</v>
      </c>
      <c r="C587" s="291"/>
      <c r="D587" s="259" t="s">
        <v>2249</v>
      </c>
      <c r="E587" s="253"/>
    </row>
    <row r="588" spans="1:5">
      <c r="A588" s="467"/>
      <c r="B588" s="262"/>
      <c r="C588" s="266" t="s">
        <v>2248</v>
      </c>
      <c r="D588" s="265" t="s">
        <v>2247</v>
      </c>
      <c r="E588" s="253"/>
    </row>
    <row r="589" spans="1:5">
      <c r="A589" s="467"/>
      <c r="B589" s="262"/>
      <c r="C589" s="266" t="s">
        <v>2246</v>
      </c>
      <c r="D589" s="265" t="s">
        <v>2245</v>
      </c>
      <c r="E589" s="253"/>
    </row>
    <row r="590" spans="1:5">
      <c r="A590" s="467"/>
      <c r="B590" s="262"/>
      <c r="C590" s="266" t="s">
        <v>2244</v>
      </c>
      <c r="D590" s="265" t="s">
        <v>2243</v>
      </c>
      <c r="E590" s="253"/>
    </row>
    <row r="591" spans="1:5">
      <c r="A591" s="467"/>
      <c r="B591" s="262"/>
      <c r="C591" s="266" t="s">
        <v>2242</v>
      </c>
      <c r="D591" s="265" t="s">
        <v>2241</v>
      </c>
      <c r="E591" s="253"/>
    </row>
    <row r="592" spans="1:5">
      <c r="A592" s="467"/>
      <c r="B592" s="262"/>
      <c r="C592" s="266"/>
      <c r="D592" s="265"/>
      <c r="E592" s="253"/>
    </row>
    <row r="593" spans="1:5">
      <c r="A593" s="264">
        <v>32</v>
      </c>
      <c r="B593" s="262"/>
      <c r="C593" s="260"/>
      <c r="D593" s="259" t="s">
        <v>2240</v>
      </c>
      <c r="E593" s="253"/>
    </row>
    <row r="594" spans="1:5">
      <c r="A594" s="467"/>
      <c r="B594" s="262"/>
      <c r="C594" s="261"/>
      <c r="D594" s="259"/>
      <c r="E594" s="253"/>
    </row>
    <row r="595" spans="1:5">
      <c r="A595" s="467"/>
      <c r="B595" s="261" t="s">
        <v>2239</v>
      </c>
      <c r="C595" s="260"/>
      <c r="D595" s="259" t="s">
        <v>2238</v>
      </c>
      <c r="E595" s="253"/>
    </row>
    <row r="596" spans="1:5">
      <c r="A596" s="467"/>
      <c r="B596" s="262"/>
      <c r="C596" s="266" t="s">
        <v>2237</v>
      </c>
      <c r="D596" s="265" t="s">
        <v>2236</v>
      </c>
      <c r="E596" s="253"/>
    </row>
    <row r="597" spans="1:5">
      <c r="A597" s="467"/>
      <c r="B597" s="262"/>
      <c r="C597" s="266" t="s">
        <v>2235</v>
      </c>
      <c r="D597" s="265" t="s">
        <v>2234</v>
      </c>
      <c r="E597" s="253"/>
    </row>
    <row r="598" spans="1:5">
      <c r="A598" s="467"/>
      <c r="B598" s="262"/>
      <c r="C598" s="266" t="s">
        <v>2233</v>
      </c>
      <c r="D598" s="265" t="s">
        <v>2232</v>
      </c>
      <c r="E598" s="253"/>
    </row>
    <row r="599" spans="1:5">
      <c r="A599" s="467"/>
      <c r="B599" s="262"/>
      <c r="C599" s="261"/>
      <c r="D599" s="259"/>
      <c r="E599" s="253"/>
    </row>
    <row r="600" spans="1:5">
      <c r="A600" s="467"/>
      <c r="B600" s="261" t="s">
        <v>2231</v>
      </c>
      <c r="C600" s="260"/>
      <c r="D600" s="259" t="s">
        <v>2229</v>
      </c>
      <c r="E600" s="253"/>
    </row>
    <row r="601" spans="1:5">
      <c r="A601" s="467"/>
      <c r="B601" s="262"/>
      <c r="C601" s="266" t="s">
        <v>2230</v>
      </c>
      <c r="D601" s="265" t="s">
        <v>2229</v>
      </c>
      <c r="E601" s="253"/>
    </row>
    <row r="602" spans="1:5">
      <c r="A602" s="467"/>
      <c r="B602" s="262"/>
      <c r="C602" s="261"/>
      <c r="D602" s="259"/>
      <c r="E602" s="253"/>
    </row>
    <row r="603" spans="1:5">
      <c r="A603" s="467"/>
      <c r="B603" s="261" t="s">
        <v>2228</v>
      </c>
      <c r="C603" s="260"/>
      <c r="D603" s="259" t="s">
        <v>2226</v>
      </c>
      <c r="E603" s="253"/>
    </row>
    <row r="604" spans="1:5">
      <c r="A604" s="467"/>
      <c r="B604" s="262"/>
      <c r="C604" s="266" t="s">
        <v>2227</v>
      </c>
      <c r="D604" s="265" t="s">
        <v>2226</v>
      </c>
      <c r="E604" s="253"/>
    </row>
    <row r="605" spans="1:5">
      <c r="A605" s="467"/>
      <c r="B605" s="262"/>
      <c r="C605" s="261"/>
      <c r="D605" s="259"/>
      <c r="E605" s="253"/>
    </row>
    <row r="606" spans="1:5">
      <c r="A606" s="467"/>
      <c r="B606" s="261" t="s">
        <v>2225</v>
      </c>
      <c r="C606" s="260"/>
      <c r="D606" s="259" t="s">
        <v>2223</v>
      </c>
      <c r="E606" s="253"/>
    </row>
    <row r="607" spans="1:5">
      <c r="A607" s="467"/>
      <c r="B607" s="262"/>
      <c r="C607" s="266" t="s">
        <v>2224</v>
      </c>
      <c r="D607" s="265" t="s">
        <v>2223</v>
      </c>
      <c r="E607" s="253"/>
    </row>
    <row r="608" spans="1:5">
      <c r="A608" s="467"/>
      <c r="B608" s="262"/>
      <c r="C608" s="261"/>
      <c r="D608" s="259"/>
      <c r="E608" s="253"/>
    </row>
    <row r="609" spans="1:5">
      <c r="A609" s="467"/>
      <c r="B609" s="261" t="s">
        <v>2222</v>
      </c>
      <c r="C609" s="260"/>
      <c r="D609" s="259" t="s">
        <v>2220</v>
      </c>
      <c r="E609" s="253"/>
    </row>
    <row r="610" spans="1:5">
      <c r="A610" s="467"/>
      <c r="B610" s="262"/>
      <c r="C610" s="266" t="s">
        <v>2221</v>
      </c>
      <c r="D610" s="265" t="s">
        <v>2220</v>
      </c>
      <c r="E610" s="253"/>
    </row>
    <row r="611" spans="1:5">
      <c r="A611" s="467"/>
      <c r="B611" s="262"/>
      <c r="C611" s="261"/>
      <c r="D611" s="259"/>
      <c r="E611" s="253"/>
    </row>
    <row r="612" spans="1:5">
      <c r="A612" s="467"/>
      <c r="B612" s="261" t="s">
        <v>2219</v>
      </c>
      <c r="C612" s="260"/>
      <c r="D612" s="259" t="s">
        <v>2218</v>
      </c>
      <c r="E612" s="253"/>
    </row>
    <row r="613" spans="1:5">
      <c r="A613" s="467"/>
      <c r="B613" s="262"/>
      <c r="C613" s="266" t="s">
        <v>2217</v>
      </c>
      <c r="D613" s="265" t="s">
        <v>2216</v>
      </c>
      <c r="E613" s="253"/>
    </row>
    <row r="614" spans="1:5">
      <c r="A614" s="467"/>
      <c r="B614" s="262"/>
      <c r="C614" s="266" t="s">
        <v>2215</v>
      </c>
      <c r="D614" s="265" t="s">
        <v>2214</v>
      </c>
      <c r="E614" s="253"/>
    </row>
    <row r="615" spans="1:5">
      <c r="A615" s="467"/>
      <c r="B615" s="262"/>
      <c r="C615" s="266"/>
      <c r="D615" s="265"/>
      <c r="E615" s="253"/>
    </row>
    <row r="616" spans="1:5">
      <c r="A616" s="264">
        <v>33</v>
      </c>
      <c r="B616" s="262"/>
      <c r="C616" s="260"/>
      <c r="D616" s="259" t="s">
        <v>2213</v>
      </c>
      <c r="E616" s="253"/>
    </row>
    <row r="617" spans="1:5">
      <c r="A617" s="467"/>
      <c r="B617" s="262"/>
      <c r="C617" s="261"/>
      <c r="D617" s="259"/>
      <c r="E617" s="253"/>
    </row>
    <row r="618" spans="1:5">
      <c r="A618" s="467"/>
      <c r="B618" s="261" t="s">
        <v>2212</v>
      </c>
      <c r="C618" s="260"/>
      <c r="D618" s="276" t="s">
        <v>2211</v>
      </c>
      <c r="E618" s="253"/>
    </row>
    <row r="619" spans="1:5">
      <c r="A619" s="467"/>
      <c r="B619" s="262"/>
      <c r="C619" s="266" t="s">
        <v>2210</v>
      </c>
      <c r="D619" s="265" t="s">
        <v>2209</v>
      </c>
      <c r="E619" s="253"/>
    </row>
    <row r="620" spans="1:5">
      <c r="A620" s="467"/>
      <c r="B620" s="262"/>
      <c r="C620" s="266" t="s">
        <v>2208</v>
      </c>
      <c r="D620" s="265" t="s">
        <v>2207</v>
      </c>
      <c r="E620" s="253"/>
    </row>
    <row r="621" spans="1:5">
      <c r="A621" s="467"/>
      <c r="B621" s="262"/>
      <c r="C621" s="266" t="s">
        <v>2206</v>
      </c>
      <c r="D621" s="265" t="s">
        <v>2205</v>
      </c>
      <c r="E621" s="253"/>
    </row>
    <row r="622" spans="1:5">
      <c r="A622" s="467"/>
      <c r="B622" s="262"/>
      <c r="C622" s="266" t="s">
        <v>2204</v>
      </c>
      <c r="D622" s="265" t="s">
        <v>2203</v>
      </c>
      <c r="E622" s="253"/>
    </row>
    <row r="623" spans="1:5">
      <c r="A623" s="467"/>
      <c r="B623" s="262"/>
      <c r="C623" s="266" t="s">
        <v>2202</v>
      </c>
      <c r="D623" s="265" t="s">
        <v>2201</v>
      </c>
      <c r="E623" s="253"/>
    </row>
    <row r="624" spans="1:5">
      <c r="A624" s="467"/>
      <c r="B624" s="262"/>
      <c r="C624" s="266" t="s">
        <v>2200</v>
      </c>
      <c r="D624" s="265" t="s">
        <v>2199</v>
      </c>
      <c r="E624" s="253"/>
    </row>
    <row r="625" spans="1:5">
      <c r="A625" s="467"/>
      <c r="B625" s="262"/>
      <c r="C625" s="266" t="s">
        <v>2198</v>
      </c>
      <c r="D625" s="265" t="s">
        <v>2197</v>
      </c>
      <c r="E625" s="253"/>
    </row>
    <row r="626" spans="1:5" ht="12.75" customHeight="1">
      <c r="A626" s="274"/>
      <c r="B626" s="272"/>
      <c r="C626" s="266" t="s">
        <v>2196</v>
      </c>
      <c r="D626" s="265" t="s">
        <v>2195</v>
      </c>
      <c r="E626" s="253"/>
    </row>
    <row r="627" spans="1:5" ht="25.5">
      <c r="A627" s="274"/>
      <c r="B627" s="272"/>
      <c r="C627" s="266" t="s">
        <v>2194</v>
      </c>
      <c r="D627" s="265" t="s">
        <v>2193</v>
      </c>
      <c r="E627" s="253"/>
    </row>
    <row r="628" spans="1:5">
      <c r="A628" s="467"/>
      <c r="B628" s="262"/>
      <c r="C628" s="266" t="s">
        <v>2192</v>
      </c>
      <c r="D628" s="265" t="s">
        <v>2191</v>
      </c>
      <c r="E628" s="253"/>
    </row>
    <row r="629" spans="1:5">
      <c r="A629" s="467"/>
      <c r="B629" s="262"/>
      <c r="C629" s="261"/>
      <c r="D629" s="259"/>
      <c r="E629" s="253"/>
    </row>
    <row r="630" spans="1:5">
      <c r="A630" s="467"/>
      <c r="B630" s="261" t="s">
        <v>2190</v>
      </c>
      <c r="C630" s="260"/>
      <c r="D630" s="259" t="s">
        <v>2188</v>
      </c>
      <c r="E630" s="253"/>
    </row>
    <row r="631" spans="1:5">
      <c r="A631" s="467"/>
      <c r="B631" s="262"/>
      <c r="C631" s="266" t="s">
        <v>2189</v>
      </c>
      <c r="D631" s="265" t="s">
        <v>2188</v>
      </c>
      <c r="E631" s="253"/>
    </row>
    <row r="632" spans="1:5">
      <c r="A632" s="467"/>
      <c r="B632" s="262"/>
      <c r="C632" s="261"/>
      <c r="D632" s="259"/>
      <c r="E632" s="253"/>
    </row>
    <row r="633" spans="1:5">
      <c r="A633" s="467"/>
      <c r="B633" s="262"/>
      <c r="C633" s="261"/>
      <c r="D633" s="259"/>
      <c r="E633" s="253"/>
    </row>
    <row r="634" spans="1:5" ht="25.5">
      <c r="A634" s="467"/>
      <c r="B634" s="262"/>
      <c r="C634" s="261"/>
      <c r="D634" s="259" t="s">
        <v>309</v>
      </c>
      <c r="E634" s="253"/>
    </row>
    <row r="635" spans="1:5">
      <c r="A635" s="467"/>
      <c r="B635" s="262"/>
      <c r="C635" s="266"/>
      <c r="D635" s="265"/>
      <c r="E635" s="253"/>
    </row>
    <row r="636" spans="1:5">
      <c r="A636" s="264">
        <v>35</v>
      </c>
      <c r="B636" s="262"/>
      <c r="C636" s="260"/>
      <c r="D636" s="259" t="s">
        <v>2187</v>
      </c>
      <c r="E636" s="253"/>
    </row>
    <row r="637" spans="1:5">
      <c r="A637" s="467"/>
      <c r="B637" s="262"/>
      <c r="C637" s="261"/>
      <c r="D637" s="259"/>
      <c r="E637" s="253"/>
    </row>
    <row r="638" spans="1:5" ht="12.75" customHeight="1">
      <c r="A638" s="467"/>
      <c r="B638" s="262" t="s">
        <v>2186</v>
      </c>
      <c r="C638" s="260"/>
      <c r="D638" s="259" t="s">
        <v>2185</v>
      </c>
      <c r="E638" s="253"/>
    </row>
    <row r="639" spans="1:5" ht="12.75" customHeight="1">
      <c r="A639" s="467"/>
      <c r="B639" s="268"/>
      <c r="C639" s="266" t="s">
        <v>2184</v>
      </c>
      <c r="D639" s="265" t="s">
        <v>2183</v>
      </c>
      <c r="E639" s="253"/>
    </row>
    <row r="640" spans="1:5" ht="12.75" customHeight="1">
      <c r="A640" s="467"/>
      <c r="B640" s="262"/>
      <c r="C640" s="266" t="s">
        <v>2182</v>
      </c>
      <c r="D640" s="265" t="s">
        <v>2181</v>
      </c>
      <c r="E640" s="253"/>
    </row>
    <row r="641" spans="1:5">
      <c r="A641" s="467"/>
      <c r="B641" s="262"/>
      <c r="C641" s="266" t="s">
        <v>2180</v>
      </c>
      <c r="D641" s="265" t="s">
        <v>2179</v>
      </c>
      <c r="E641" s="253"/>
    </row>
    <row r="642" spans="1:5">
      <c r="A642" s="467"/>
      <c r="B642" s="262"/>
      <c r="C642" s="266" t="s">
        <v>2178</v>
      </c>
      <c r="D642" s="265" t="s">
        <v>2177</v>
      </c>
      <c r="E642" s="253"/>
    </row>
    <row r="643" spans="1:5">
      <c r="A643" s="467"/>
      <c r="B643" s="262"/>
      <c r="C643" s="261"/>
      <c r="D643" s="259"/>
      <c r="E643" s="253"/>
    </row>
    <row r="644" spans="1:5">
      <c r="A644" s="467"/>
      <c r="B644" s="261" t="s">
        <v>2176</v>
      </c>
      <c r="C644" s="260"/>
      <c r="D644" s="259" t="s">
        <v>2175</v>
      </c>
      <c r="E644" s="253"/>
    </row>
    <row r="645" spans="1:5">
      <c r="A645" s="467"/>
      <c r="B645" s="262"/>
      <c r="C645" s="266" t="s">
        <v>2174</v>
      </c>
      <c r="D645" s="265" t="s">
        <v>2173</v>
      </c>
      <c r="E645" s="253"/>
    </row>
    <row r="646" spans="1:5">
      <c r="A646" s="467"/>
      <c r="B646" s="262"/>
      <c r="C646" s="266" t="s">
        <v>2172</v>
      </c>
      <c r="D646" s="265" t="s">
        <v>2171</v>
      </c>
      <c r="E646" s="253"/>
    </row>
    <row r="647" spans="1:5">
      <c r="A647" s="467"/>
      <c r="B647" s="262"/>
      <c r="C647" s="266" t="s">
        <v>2170</v>
      </c>
      <c r="D647" s="265" t="s">
        <v>2169</v>
      </c>
      <c r="E647" s="253"/>
    </row>
    <row r="648" spans="1:5">
      <c r="A648" s="467"/>
      <c r="B648" s="262"/>
      <c r="C648" s="261"/>
      <c r="D648" s="259"/>
      <c r="E648" s="253"/>
    </row>
    <row r="649" spans="1:5">
      <c r="A649" s="467"/>
      <c r="B649" s="261" t="s">
        <v>2168</v>
      </c>
      <c r="C649" s="260"/>
      <c r="D649" s="259" t="s">
        <v>2167</v>
      </c>
      <c r="E649" s="253"/>
    </row>
    <row r="650" spans="1:5" ht="12.75" customHeight="1">
      <c r="A650" s="467"/>
      <c r="B650" s="262"/>
      <c r="C650" s="266" t="s">
        <v>2166</v>
      </c>
      <c r="D650" s="269" t="s">
        <v>2165</v>
      </c>
      <c r="E650" s="253"/>
    </row>
    <row r="651" spans="1:5" ht="12.75" customHeight="1">
      <c r="A651" s="274"/>
      <c r="B651" s="272"/>
      <c r="C651" s="266" t="s">
        <v>2164</v>
      </c>
      <c r="D651" s="269" t="s">
        <v>2163</v>
      </c>
      <c r="E651" s="253"/>
    </row>
    <row r="652" spans="1:5" ht="12.75" customHeight="1">
      <c r="A652" s="274"/>
      <c r="B652" s="272"/>
      <c r="C652" s="266" t="s">
        <v>2162</v>
      </c>
      <c r="D652" s="269" t="s">
        <v>2161</v>
      </c>
      <c r="E652" s="253"/>
    </row>
    <row r="653" spans="1:5" ht="12.75" customHeight="1">
      <c r="A653" s="274"/>
      <c r="B653" s="272"/>
      <c r="C653" s="277" t="s">
        <v>2160</v>
      </c>
      <c r="D653" s="269" t="s">
        <v>2159</v>
      </c>
      <c r="E653" s="253"/>
    </row>
    <row r="654" spans="1:5" ht="12.75" customHeight="1">
      <c r="A654" s="274"/>
      <c r="B654" s="272"/>
      <c r="C654" s="277" t="s">
        <v>2158</v>
      </c>
      <c r="D654" s="269" t="s">
        <v>2157</v>
      </c>
      <c r="E654" s="253"/>
    </row>
    <row r="655" spans="1:5" ht="12.75" customHeight="1">
      <c r="A655" s="274"/>
      <c r="B655" s="272"/>
      <c r="C655" s="266" t="s">
        <v>2156</v>
      </c>
      <c r="D655" s="269" t="s">
        <v>2155</v>
      </c>
      <c r="E655" s="253"/>
    </row>
    <row r="656" spans="1:5" ht="12.75" customHeight="1">
      <c r="A656" s="274"/>
      <c r="B656" s="272"/>
      <c r="C656" s="266" t="s">
        <v>2154</v>
      </c>
      <c r="D656" s="269" t="s">
        <v>2153</v>
      </c>
      <c r="E656" s="253"/>
    </row>
    <row r="657" spans="1:5" ht="12.75" customHeight="1">
      <c r="A657" s="467"/>
      <c r="B657" s="262"/>
      <c r="C657" s="277" t="s">
        <v>2152</v>
      </c>
      <c r="D657" s="269" t="s">
        <v>2151</v>
      </c>
      <c r="E657" s="253"/>
    </row>
    <row r="658" spans="1:5" ht="12.75" customHeight="1">
      <c r="A658" s="274"/>
      <c r="B658" s="272"/>
      <c r="C658" s="268"/>
      <c r="D658" s="270"/>
      <c r="E658" s="253"/>
    </row>
    <row r="659" spans="1:5" ht="12.75" customHeight="1">
      <c r="A659" s="467"/>
      <c r="B659" s="262"/>
      <c r="C659" s="261" t="s">
        <v>1774</v>
      </c>
      <c r="D659" s="259"/>
      <c r="E659" s="253"/>
    </row>
    <row r="660" spans="1:5" ht="25.5">
      <c r="A660" s="467"/>
      <c r="B660" s="262"/>
      <c r="C660" s="261"/>
      <c r="D660" s="259" t="s">
        <v>2150</v>
      </c>
      <c r="E660" s="253"/>
    </row>
    <row r="661" spans="1:5">
      <c r="A661" s="467"/>
      <c r="B661" s="262"/>
      <c r="C661" s="266"/>
      <c r="D661" s="265"/>
      <c r="E661" s="253"/>
    </row>
    <row r="662" spans="1:5">
      <c r="A662" s="264">
        <v>36</v>
      </c>
      <c r="B662" s="262"/>
      <c r="C662" s="260"/>
      <c r="D662" s="259" t="s">
        <v>2147</v>
      </c>
      <c r="E662" s="253"/>
    </row>
    <row r="663" spans="1:5">
      <c r="A663" s="467"/>
      <c r="B663" s="262"/>
      <c r="C663" s="261"/>
      <c r="D663" s="259"/>
      <c r="E663" s="253"/>
    </row>
    <row r="664" spans="1:5">
      <c r="A664" s="467"/>
      <c r="B664" s="261" t="s">
        <v>2149</v>
      </c>
      <c r="C664" s="260"/>
      <c r="D664" s="259" t="s">
        <v>2147</v>
      </c>
      <c r="E664" s="253"/>
    </row>
    <row r="665" spans="1:5">
      <c r="A665" s="467"/>
      <c r="B665" s="262"/>
      <c r="C665" s="266" t="s">
        <v>2148</v>
      </c>
      <c r="D665" s="265" t="s">
        <v>2147</v>
      </c>
      <c r="E665" s="253"/>
    </row>
    <row r="666" spans="1:5">
      <c r="A666" s="467"/>
      <c r="B666" s="262"/>
      <c r="C666" s="261"/>
      <c r="D666" s="259"/>
      <c r="E666" s="253"/>
    </row>
    <row r="667" spans="1:5">
      <c r="A667" s="264">
        <v>37</v>
      </c>
      <c r="B667" s="262"/>
      <c r="C667" s="260"/>
      <c r="D667" s="259" t="s">
        <v>2144</v>
      </c>
      <c r="E667" s="253"/>
    </row>
    <row r="668" spans="1:5">
      <c r="A668" s="467"/>
      <c r="B668" s="262"/>
      <c r="C668" s="261"/>
      <c r="D668" s="259"/>
      <c r="E668" s="253"/>
    </row>
    <row r="669" spans="1:5">
      <c r="A669" s="467"/>
      <c r="B669" s="261" t="s">
        <v>2146</v>
      </c>
      <c r="C669" s="260"/>
      <c r="D669" s="259" t="s">
        <v>2144</v>
      </c>
      <c r="E669" s="253"/>
    </row>
    <row r="670" spans="1:5">
      <c r="A670" s="467"/>
      <c r="B670" s="262"/>
      <c r="C670" s="266" t="s">
        <v>2145</v>
      </c>
      <c r="D670" s="269" t="s">
        <v>2144</v>
      </c>
      <c r="E670" s="253"/>
    </row>
    <row r="671" spans="1:5">
      <c r="A671" s="467"/>
      <c r="B671" s="262"/>
      <c r="C671" s="261"/>
      <c r="D671" s="259"/>
      <c r="E671" s="253"/>
    </row>
    <row r="672" spans="1:5">
      <c r="A672" s="264">
        <v>38</v>
      </c>
      <c r="B672" s="262"/>
      <c r="C672" s="260"/>
      <c r="D672" s="276" t="s">
        <v>2143</v>
      </c>
      <c r="E672" s="253"/>
    </row>
    <row r="673" spans="1:5">
      <c r="A673" s="467"/>
      <c r="B673" s="262"/>
      <c r="C673" s="261"/>
      <c r="D673" s="259"/>
      <c r="E673" s="253"/>
    </row>
    <row r="674" spans="1:5">
      <c r="A674" s="467"/>
      <c r="B674" s="261" t="s">
        <v>2142</v>
      </c>
      <c r="C674" s="260"/>
      <c r="D674" s="295" t="s">
        <v>2141</v>
      </c>
      <c r="E674" s="253"/>
    </row>
    <row r="675" spans="1:5">
      <c r="A675" s="467"/>
      <c r="B675" s="262"/>
      <c r="C675" s="266" t="s">
        <v>2140</v>
      </c>
      <c r="D675" s="294" t="s">
        <v>2139</v>
      </c>
      <c r="E675" s="253"/>
    </row>
    <row r="676" spans="1:5">
      <c r="A676" s="467"/>
      <c r="B676" s="262"/>
      <c r="C676" s="266" t="s">
        <v>2138</v>
      </c>
      <c r="D676" s="294" t="s">
        <v>2137</v>
      </c>
      <c r="E676" s="253"/>
    </row>
    <row r="677" spans="1:5">
      <c r="A677" s="467"/>
      <c r="B677" s="262"/>
      <c r="C677" s="261"/>
      <c r="D677" s="259"/>
      <c r="E677" s="253"/>
    </row>
    <row r="678" spans="1:5">
      <c r="A678" s="467"/>
      <c r="B678" s="261" t="s">
        <v>2136</v>
      </c>
      <c r="C678" s="260"/>
      <c r="D678" s="295" t="s">
        <v>2135</v>
      </c>
      <c r="E678" s="253"/>
    </row>
    <row r="679" spans="1:5">
      <c r="A679" s="467"/>
      <c r="B679" s="262"/>
      <c r="C679" s="296" t="s">
        <v>2134</v>
      </c>
      <c r="D679" s="265" t="s">
        <v>2133</v>
      </c>
      <c r="E679" s="253"/>
    </row>
    <row r="680" spans="1:5">
      <c r="A680" s="467"/>
      <c r="B680" s="262"/>
      <c r="C680" s="266" t="s">
        <v>2132</v>
      </c>
      <c r="D680" s="294" t="s">
        <v>2131</v>
      </c>
      <c r="E680" s="253"/>
    </row>
    <row r="681" spans="1:5">
      <c r="A681" s="467"/>
      <c r="B681" s="262"/>
      <c r="C681" s="261"/>
      <c r="D681" s="259"/>
      <c r="E681" s="253"/>
    </row>
    <row r="682" spans="1:5">
      <c r="A682" s="467"/>
      <c r="B682" s="261" t="s">
        <v>2130</v>
      </c>
      <c r="C682" s="260"/>
      <c r="D682" s="295" t="s">
        <v>2129</v>
      </c>
      <c r="E682" s="253"/>
    </row>
    <row r="683" spans="1:5">
      <c r="A683" s="467"/>
      <c r="B683" s="262"/>
      <c r="C683" s="266" t="s">
        <v>2128</v>
      </c>
      <c r="D683" s="294" t="s">
        <v>2127</v>
      </c>
      <c r="E683" s="253"/>
    </row>
    <row r="684" spans="1:5">
      <c r="A684" s="467"/>
      <c r="B684" s="262"/>
      <c r="C684" s="266" t="s">
        <v>2126</v>
      </c>
      <c r="D684" s="294" t="s">
        <v>2125</v>
      </c>
      <c r="E684" s="253"/>
    </row>
    <row r="685" spans="1:5">
      <c r="A685" s="467"/>
      <c r="B685" s="262"/>
      <c r="C685" s="261"/>
      <c r="D685" s="259"/>
      <c r="E685" s="253"/>
    </row>
    <row r="686" spans="1:5">
      <c r="A686" s="264">
        <v>39</v>
      </c>
      <c r="B686" s="262"/>
      <c r="C686" s="260"/>
      <c r="D686" s="259" t="s">
        <v>2122</v>
      </c>
      <c r="E686" s="253"/>
    </row>
    <row r="687" spans="1:5">
      <c r="A687" s="467"/>
      <c r="B687" s="262"/>
      <c r="C687" s="261"/>
      <c r="D687" s="259"/>
      <c r="E687" s="253"/>
    </row>
    <row r="688" spans="1:5">
      <c r="A688" s="467"/>
      <c r="B688" s="261" t="s">
        <v>2124</v>
      </c>
      <c r="C688" s="260"/>
      <c r="D688" s="259" t="s">
        <v>2122</v>
      </c>
      <c r="E688" s="253"/>
    </row>
    <row r="689" spans="1:5">
      <c r="A689" s="467"/>
      <c r="B689" s="262"/>
      <c r="C689" s="266" t="s">
        <v>2123</v>
      </c>
      <c r="D689" s="269" t="s">
        <v>2122</v>
      </c>
      <c r="E689" s="253"/>
    </row>
    <row r="690" spans="1:5">
      <c r="A690" s="467"/>
      <c r="B690" s="262"/>
      <c r="C690" s="266"/>
      <c r="D690" s="265"/>
      <c r="E690" s="253"/>
    </row>
    <row r="691" spans="1:5">
      <c r="A691" s="467"/>
      <c r="B691" s="262"/>
      <c r="C691" s="261"/>
      <c r="D691" s="259"/>
      <c r="E691" s="253"/>
    </row>
    <row r="692" spans="1:5">
      <c r="A692" s="467"/>
      <c r="B692" s="262"/>
      <c r="C692" s="261"/>
      <c r="D692" s="259" t="s">
        <v>308</v>
      </c>
      <c r="E692" s="253"/>
    </row>
    <row r="693" spans="1:5">
      <c r="A693" s="467"/>
      <c r="B693" s="262"/>
      <c r="C693" s="266"/>
      <c r="D693" s="278"/>
      <c r="E693" s="253"/>
    </row>
    <row r="694" spans="1:5">
      <c r="A694" s="264">
        <v>41</v>
      </c>
      <c r="B694" s="262"/>
      <c r="C694" s="260"/>
      <c r="D694" s="259" t="s">
        <v>2121</v>
      </c>
      <c r="E694" s="253"/>
    </row>
    <row r="695" spans="1:5">
      <c r="A695" s="467"/>
      <c r="B695" s="262"/>
      <c r="C695" s="261"/>
      <c r="D695" s="259"/>
      <c r="E695" s="253"/>
    </row>
    <row r="696" spans="1:5">
      <c r="A696" s="467"/>
      <c r="B696" s="261" t="s">
        <v>2120</v>
      </c>
      <c r="C696" s="260"/>
      <c r="D696" s="259" t="s">
        <v>2119</v>
      </c>
      <c r="E696" s="253"/>
    </row>
    <row r="697" spans="1:5">
      <c r="A697" s="467"/>
      <c r="B697" s="262"/>
      <c r="C697" s="266" t="s">
        <v>2118</v>
      </c>
      <c r="D697" s="265" t="s">
        <v>2117</v>
      </c>
      <c r="E697" s="253"/>
    </row>
    <row r="698" spans="1:5">
      <c r="A698" s="467"/>
      <c r="B698" s="262"/>
      <c r="C698" s="266"/>
      <c r="D698" s="265"/>
      <c r="E698" s="253"/>
    </row>
    <row r="699" spans="1:5" ht="12.75" customHeight="1">
      <c r="A699" s="467"/>
      <c r="B699" s="261" t="s">
        <v>2116</v>
      </c>
      <c r="C699" s="260"/>
      <c r="D699" s="259" t="s">
        <v>2115</v>
      </c>
      <c r="E699" s="253"/>
    </row>
    <row r="700" spans="1:5" ht="12.75" customHeight="1">
      <c r="A700" s="467"/>
      <c r="B700" s="262"/>
      <c r="C700" s="266" t="s">
        <v>2114</v>
      </c>
      <c r="D700" s="265" t="s">
        <v>2113</v>
      </c>
      <c r="E700" s="253"/>
    </row>
    <row r="701" spans="1:5" ht="12.75" customHeight="1">
      <c r="A701" s="274"/>
      <c r="B701" s="272"/>
      <c r="C701" s="266" t="s">
        <v>2112</v>
      </c>
      <c r="D701" s="265" t="s">
        <v>2111</v>
      </c>
      <c r="E701" s="253"/>
    </row>
    <row r="702" spans="1:5" ht="12.75" customHeight="1">
      <c r="A702" s="274"/>
      <c r="B702" s="272"/>
      <c r="C702" s="266" t="s">
        <v>2110</v>
      </c>
      <c r="D702" s="265" t="s">
        <v>2109</v>
      </c>
      <c r="E702" s="253"/>
    </row>
    <row r="703" spans="1:5" ht="12.75" customHeight="1">
      <c r="A703" s="467"/>
      <c r="B703" s="262"/>
      <c r="C703" s="279"/>
      <c r="D703" s="278"/>
      <c r="E703" s="253"/>
    </row>
    <row r="704" spans="1:5">
      <c r="A704" s="264">
        <v>42</v>
      </c>
      <c r="B704" s="262"/>
      <c r="C704" s="260"/>
      <c r="D704" s="259" t="s">
        <v>2108</v>
      </c>
      <c r="E704" s="253"/>
    </row>
    <row r="705" spans="1:5">
      <c r="A705" s="267"/>
      <c r="B705" s="263"/>
      <c r="C705" s="261"/>
      <c r="D705" s="259"/>
      <c r="E705" s="253"/>
    </row>
    <row r="706" spans="1:5" ht="15">
      <c r="A706" s="274"/>
      <c r="B706" s="261" t="s">
        <v>2107</v>
      </c>
      <c r="C706" s="260"/>
      <c r="D706" s="259" t="s">
        <v>2106</v>
      </c>
      <c r="E706" s="253"/>
    </row>
    <row r="707" spans="1:5">
      <c r="A707" s="467"/>
      <c r="B707" s="262"/>
      <c r="C707" s="266" t="s">
        <v>2105</v>
      </c>
      <c r="D707" s="265" t="s">
        <v>2104</v>
      </c>
      <c r="E707" s="253"/>
    </row>
    <row r="708" spans="1:5">
      <c r="A708" s="467"/>
      <c r="B708" s="262"/>
      <c r="C708" s="266" t="s">
        <v>2103</v>
      </c>
      <c r="D708" s="265" t="s">
        <v>2102</v>
      </c>
      <c r="E708" s="253"/>
    </row>
    <row r="709" spans="1:5">
      <c r="A709" s="467"/>
      <c r="B709" s="262"/>
      <c r="C709" s="266" t="s">
        <v>2101</v>
      </c>
      <c r="D709" s="265" t="s">
        <v>2100</v>
      </c>
      <c r="E709" s="253"/>
    </row>
    <row r="710" spans="1:5">
      <c r="A710" s="467"/>
      <c r="B710" s="262"/>
      <c r="C710" s="266"/>
      <c r="D710" s="265"/>
      <c r="E710" s="253"/>
    </row>
    <row r="711" spans="1:5">
      <c r="A711" s="467"/>
      <c r="B711" s="261" t="s">
        <v>2099</v>
      </c>
      <c r="C711" s="260"/>
      <c r="D711" s="259" t="s">
        <v>2098</v>
      </c>
      <c r="E711" s="253"/>
    </row>
    <row r="712" spans="1:5" ht="12.75" customHeight="1">
      <c r="A712" s="467"/>
      <c r="B712" s="262"/>
      <c r="C712" s="266" t="s">
        <v>2097</v>
      </c>
      <c r="D712" s="265" t="s">
        <v>2096</v>
      </c>
      <c r="E712" s="253"/>
    </row>
    <row r="713" spans="1:5" ht="12.75" customHeight="1">
      <c r="A713" s="274"/>
      <c r="B713" s="272"/>
      <c r="C713" s="266" t="s">
        <v>2095</v>
      </c>
      <c r="D713" s="265" t="s">
        <v>2094</v>
      </c>
      <c r="E713" s="253"/>
    </row>
    <row r="714" spans="1:5" ht="12.75" customHeight="1">
      <c r="A714" s="274"/>
      <c r="B714" s="272"/>
      <c r="C714" s="266" t="s">
        <v>2093</v>
      </c>
      <c r="D714" s="265" t="s">
        <v>2092</v>
      </c>
      <c r="E714" s="253"/>
    </row>
    <row r="715" spans="1:5" ht="12.75" customHeight="1">
      <c r="A715" s="467"/>
      <c r="B715" s="262"/>
      <c r="C715" s="266" t="s">
        <v>2091</v>
      </c>
      <c r="D715" s="265" t="s">
        <v>2090</v>
      </c>
      <c r="E715" s="253"/>
    </row>
    <row r="716" spans="1:5" ht="12.75" customHeight="1">
      <c r="A716" s="467"/>
      <c r="B716" s="262"/>
      <c r="C716" s="261"/>
      <c r="D716" s="259"/>
      <c r="E716" s="253"/>
    </row>
    <row r="717" spans="1:5">
      <c r="A717" s="467"/>
      <c r="B717" s="261" t="s">
        <v>2089</v>
      </c>
      <c r="C717" s="260"/>
      <c r="D717" s="259" t="s">
        <v>2088</v>
      </c>
      <c r="E717" s="253"/>
    </row>
    <row r="718" spans="1:5">
      <c r="A718" s="467"/>
      <c r="B718" s="262"/>
      <c r="C718" s="266" t="s">
        <v>2087</v>
      </c>
      <c r="D718" s="265" t="s">
        <v>2086</v>
      </c>
      <c r="E718" s="253"/>
    </row>
    <row r="719" spans="1:5">
      <c r="A719" s="467"/>
      <c r="B719" s="262"/>
      <c r="C719" s="266" t="s">
        <v>2085</v>
      </c>
      <c r="D719" s="265" t="s">
        <v>2084</v>
      </c>
      <c r="E719" s="253"/>
    </row>
    <row r="720" spans="1:5">
      <c r="A720" s="467"/>
      <c r="B720" s="262"/>
      <c r="C720" s="260"/>
      <c r="D720" s="265"/>
      <c r="E720" s="253"/>
    </row>
    <row r="721" spans="1:5">
      <c r="A721" s="264">
        <v>43</v>
      </c>
      <c r="B721" s="262"/>
      <c r="C721" s="260"/>
      <c r="D721" s="259" t="s">
        <v>2083</v>
      </c>
      <c r="E721" s="253"/>
    </row>
    <row r="722" spans="1:5">
      <c r="A722" s="467"/>
      <c r="B722" s="262"/>
      <c r="C722" s="261"/>
      <c r="D722" s="259"/>
      <c r="E722" s="253"/>
    </row>
    <row r="723" spans="1:5">
      <c r="A723" s="467"/>
      <c r="B723" s="261" t="s">
        <v>2082</v>
      </c>
      <c r="C723" s="260"/>
      <c r="D723" s="259" t="s">
        <v>2081</v>
      </c>
      <c r="E723" s="253"/>
    </row>
    <row r="724" spans="1:5">
      <c r="A724" s="467"/>
      <c r="B724" s="262"/>
      <c r="C724" s="266" t="s">
        <v>2080</v>
      </c>
      <c r="D724" s="265" t="s">
        <v>2079</v>
      </c>
      <c r="E724" s="253"/>
    </row>
    <row r="725" spans="1:5">
      <c r="A725" s="467"/>
      <c r="B725" s="262"/>
      <c r="C725" s="266" t="s">
        <v>2078</v>
      </c>
      <c r="D725" s="265" t="s">
        <v>2077</v>
      </c>
      <c r="E725" s="253"/>
    </row>
    <row r="726" spans="1:5">
      <c r="A726" s="467"/>
      <c r="B726" s="262"/>
      <c r="C726" s="266" t="s">
        <v>2076</v>
      </c>
      <c r="D726" s="265" t="s">
        <v>2075</v>
      </c>
      <c r="E726" s="253"/>
    </row>
    <row r="727" spans="1:5">
      <c r="A727" s="467"/>
      <c r="B727" s="262"/>
      <c r="C727" s="261"/>
      <c r="D727" s="259"/>
      <c r="E727" s="253"/>
    </row>
    <row r="728" spans="1:5">
      <c r="A728" s="467"/>
      <c r="B728" s="261" t="s">
        <v>2074</v>
      </c>
      <c r="C728" s="260"/>
      <c r="D728" s="259" t="s">
        <v>2073</v>
      </c>
      <c r="E728" s="253"/>
    </row>
    <row r="729" spans="1:5">
      <c r="A729" s="467"/>
      <c r="B729" s="262"/>
      <c r="C729" s="266" t="s">
        <v>2072</v>
      </c>
      <c r="D729" s="265" t="s">
        <v>2071</v>
      </c>
      <c r="E729" s="253"/>
    </row>
    <row r="730" spans="1:5">
      <c r="A730" s="467"/>
      <c r="B730" s="262"/>
      <c r="C730" s="266" t="s">
        <v>2070</v>
      </c>
      <c r="D730" s="265" t="s">
        <v>2069</v>
      </c>
      <c r="E730" s="253"/>
    </row>
    <row r="731" spans="1:5">
      <c r="A731" s="467"/>
      <c r="B731" s="262"/>
      <c r="C731" s="266" t="s">
        <v>2068</v>
      </c>
      <c r="D731" s="265" t="s">
        <v>2067</v>
      </c>
      <c r="E731" s="253"/>
    </row>
    <row r="732" spans="1:5">
      <c r="A732" s="467"/>
      <c r="B732" s="262"/>
      <c r="C732" s="261"/>
      <c r="D732" s="259"/>
      <c r="E732" s="253"/>
    </row>
    <row r="733" spans="1:5">
      <c r="A733" s="467"/>
      <c r="B733" s="261" t="s">
        <v>2066</v>
      </c>
      <c r="C733" s="260"/>
      <c r="D733" s="259" t="s">
        <v>2065</v>
      </c>
      <c r="E733" s="253"/>
    </row>
    <row r="734" spans="1:5">
      <c r="A734" s="467"/>
      <c r="B734" s="262"/>
      <c r="C734" s="266" t="s">
        <v>2064</v>
      </c>
      <c r="D734" s="265" t="s">
        <v>2063</v>
      </c>
      <c r="E734" s="253"/>
    </row>
    <row r="735" spans="1:5" ht="12.75" customHeight="1">
      <c r="A735" s="467"/>
      <c r="B735" s="262"/>
      <c r="C735" s="266" t="s">
        <v>2062</v>
      </c>
      <c r="D735" s="265" t="s">
        <v>2061</v>
      </c>
      <c r="E735" s="253"/>
    </row>
    <row r="736" spans="1:5" ht="12.75" customHeight="1">
      <c r="A736" s="467"/>
      <c r="B736" s="262"/>
      <c r="C736" s="266" t="s">
        <v>2060</v>
      </c>
      <c r="D736" s="265" t="s">
        <v>2059</v>
      </c>
      <c r="E736" s="253"/>
    </row>
    <row r="737" spans="1:5" ht="12.75" customHeight="1">
      <c r="A737" s="467"/>
      <c r="B737" s="262"/>
      <c r="C737" s="266" t="s">
        <v>2058</v>
      </c>
      <c r="D737" s="265" t="s">
        <v>2057</v>
      </c>
      <c r="E737" s="253"/>
    </row>
    <row r="738" spans="1:5" ht="12.75" customHeight="1">
      <c r="A738" s="274"/>
      <c r="B738" s="272"/>
      <c r="C738" s="266" t="s">
        <v>2056</v>
      </c>
      <c r="D738" s="265" t="s">
        <v>2055</v>
      </c>
      <c r="E738" s="253"/>
    </row>
    <row r="739" spans="1:5" ht="12.75" customHeight="1">
      <c r="A739" s="274"/>
      <c r="B739" s="272"/>
      <c r="C739" s="266" t="s">
        <v>2054</v>
      </c>
      <c r="D739" s="269" t="s">
        <v>2053</v>
      </c>
      <c r="E739" s="253"/>
    </row>
    <row r="740" spans="1:5" ht="12.75" customHeight="1">
      <c r="A740" s="467"/>
      <c r="B740" s="262"/>
      <c r="C740" s="266" t="s">
        <v>2052</v>
      </c>
      <c r="D740" s="265" t="s">
        <v>2051</v>
      </c>
      <c r="E740" s="253"/>
    </row>
    <row r="741" spans="1:5" ht="12.75" customHeight="1">
      <c r="A741" s="467"/>
      <c r="B741" s="262"/>
      <c r="C741" s="266"/>
      <c r="D741" s="265"/>
      <c r="E741" s="253"/>
    </row>
    <row r="742" spans="1:5" ht="12.75" customHeight="1">
      <c r="A742" s="467"/>
      <c r="B742" s="261" t="s">
        <v>2050</v>
      </c>
      <c r="C742" s="260"/>
      <c r="D742" s="259" t="s">
        <v>2049</v>
      </c>
      <c r="E742" s="253"/>
    </row>
    <row r="743" spans="1:5" ht="12.75" customHeight="1">
      <c r="A743" s="467"/>
      <c r="B743" s="262"/>
      <c r="C743" s="266" t="s">
        <v>2048</v>
      </c>
      <c r="D743" s="265" t="s">
        <v>2047</v>
      </c>
      <c r="E743" s="253"/>
    </row>
    <row r="744" spans="1:5" ht="12.75" customHeight="1">
      <c r="A744" s="467"/>
      <c r="B744" s="262"/>
      <c r="C744" s="266" t="s">
        <v>2046</v>
      </c>
      <c r="D744" s="265" t="s">
        <v>2045</v>
      </c>
      <c r="E744" s="253"/>
    </row>
    <row r="745" spans="1:5" ht="12.75" customHeight="1">
      <c r="A745" s="467"/>
      <c r="B745" s="262"/>
      <c r="C745" s="266" t="s">
        <v>2044</v>
      </c>
      <c r="D745" s="265" t="s">
        <v>2043</v>
      </c>
      <c r="E745" s="253"/>
    </row>
    <row r="746" spans="1:5" ht="12.75" customHeight="1">
      <c r="A746" s="274"/>
      <c r="B746" s="272"/>
      <c r="C746" s="266" t="s">
        <v>2042</v>
      </c>
      <c r="D746" s="265" t="s">
        <v>2041</v>
      </c>
      <c r="E746" s="253"/>
    </row>
    <row r="747" spans="1:5" ht="12.75" customHeight="1">
      <c r="A747" s="274"/>
      <c r="B747" s="272"/>
      <c r="C747" s="268"/>
      <c r="D747" s="270"/>
      <c r="E747" s="253"/>
    </row>
    <row r="748" spans="1:5" ht="12.75" customHeight="1">
      <c r="A748" s="467"/>
      <c r="B748" s="262"/>
      <c r="C748" s="261"/>
      <c r="D748" s="259"/>
      <c r="E748" s="253"/>
    </row>
    <row r="749" spans="1:5" ht="25.5">
      <c r="A749" s="467"/>
      <c r="B749" s="262"/>
      <c r="C749" s="261"/>
      <c r="D749" s="259" t="s">
        <v>307</v>
      </c>
      <c r="E749" s="253"/>
    </row>
    <row r="750" spans="1:5">
      <c r="A750" s="467"/>
      <c r="B750" s="262"/>
      <c r="C750" s="266"/>
      <c r="D750" s="265"/>
      <c r="E750" s="253"/>
    </row>
    <row r="751" spans="1:5">
      <c r="A751" s="264">
        <v>45</v>
      </c>
      <c r="B751" s="262"/>
      <c r="C751" s="260"/>
      <c r="D751" s="259" t="s">
        <v>2040</v>
      </c>
      <c r="E751" s="253"/>
    </row>
    <row r="752" spans="1:5">
      <c r="A752" s="467"/>
      <c r="B752" s="262"/>
      <c r="C752" s="261"/>
      <c r="D752" s="259"/>
      <c r="E752" s="253"/>
    </row>
    <row r="753" spans="1:5">
      <c r="A753" s="467"/>
      <c r="B753" s="261" t="s">
        <v>2039</v>
      </c>
      <c r="C753" s="260"/>
      <c r="D753" s="259" t="s">
        <v>2038</v>
      </c>
      <c r="E753" s="253"/>
    </row>
    <row r="754" spans="1:5">
      <c r="A754" s="467"/>
      <c r="B754" s="262"/>
      <c r="C754" s="266" t="s">
        <v>2037</v>
      </c>
      <c r="D754" s="265" t="s">
        <v>2036</v>
      </c>
      <c r="E754" s="253"/>
    </row>
    <row r="755" spans="1:5">
      <c r="A755" s="467"/>
      <c r="B755" s="262"/>
      <c r="C755" s="266" t="s">
        <v>2035</v>
      </c>
      <c r="D755" s="265" t="s">
        <v>2034</v>
      </c>
      <c r="E755" s="253"/>
    </row>
    <row r="756" spans="1:5">
      <c r="A756" s="467"/>
      <c r="B756" s="262"/>
      <c r="C756" s="261"/>
      <c r="D756" s="259"/>
      <c r="E756" s="253"/>
    </row>
    <row r="757" spans="1:5">
      <c r="A757" s="467"/>
      <c r="B757" s="261" t="s">
        <v>2033</v>
      </c>
      <c r="C757" s="260"/>
      <c r="D757" s="259" t="s">
        <v>2031</v>
      </c>
      <c r="E757" s="253"/>
    </row>
    <row r="758" spans="1:5">
      <c r="A758" s="467"/>
      <c r="B758" s="262"/>
      <c r="C758" s="266" t="s">
        <v>2032</v>
      </c>
      <c r="D758" s="265" t="s">
        <v>2031</v>
      </c>
      <c r="E758" s="253"/>
    </row>
    <row r="759" spans="1:5">
      <c r="A759" s="467"/>
      <c r="B759" s="262"/>
      <c r="C759" s="261"/>
      <c r="D759" s="259"/>
      <c r="E759" s="253"/>
    </row>
    <row r="760" spans="1:5">
      <c r="A760" s="467"/>
      <c r="B760" s="261" t="s">
        <v>2030</v>
      </c>
      <c r="C760" s="260"/>
      <c r="D760" s="259" t="s">
        <v>2029</v>
      </c>
      <c r="E760" s="253"/>
    </row>
    <row r="761" spans="1:5">
      <c r="A761" s="467"/>
      <c r="B761" s="262"/>
      <c r="C761" s="266" t="s">
        <v>2028</v>
      </c>
      <c r="D761" s="265" t="s">
        <v>2027</v>
      </c>
      <c r="E761" s="253"/>
    </row>
    <row r="762" spans="1:5">
      <c r="A762" s="467"/>
      <c r="B762" s="262"/>
      <c r="C762" s="266" t="s">
        <v>2026</v>
      </c>
      <c r="D762" s="265" t="s">
        <v>2025</v>
      </c>
      <c r="E762" s="253"/>
    </row>
    <row r="763" spans="1:5">
      <c r="A763" s="467"/>
      <c r="B763" s="262"/>
      <c r="C763" s="261"/>
      <c r="D763" s="259"/>
      <c r="E763" s="253"/>
    </row>
    <row r="764" spans="1:5">
      <c r="A764" s="467"/>
      <c r="B764" s="261" t="s">
        <v>2024</v>
      </c>
      <c r="C764" s="260"/>
      <c r="D764" s="259" t="s">
        <v>2022</v>
      </c>
      <c r="E764" s="253"/>
    </row>
    <row r="765" spans="1:5">
      <c r="A765" s="467"/>
      <c r="B765" s="262"/>
      <c r="C765" s="266" t="s">
        <v>2023</v>
      </c>
      <c r="D765" s="265" t="s">
        <v>2022</v>
      </c>
      <c r="E765" s="253"/>
    </row>
    <row r="766" spans="1:5">
      <c r="A766" s="467"/>
      <c r="B766" s="262"/>
      <c r="C766" s="261" t="s">
        <v>1774</v>
      </c>
      <c r="D766" s="259"/>
      <c r="E766" s="253"/>
    </row>
    <row r="767" spans="1:5">
      <c r="A767" s="264">
        <v>46</v>
      </c>
      <c r="B767" s="262"/>
      <c r="C767" s="260"/>
      <c r="D767" s="259" t="s">
        <v>2021</v>
      </c>
      <c r="E767" s="253"/>
    </row>
    <row r="768" spans="1:5">
      <c r="A768" s="467"/>
      <c r="B768" s="262"/>
      <c r="C768" s="261"/>
      <c r="D768" s="259"/>
      <c r="E768" s="253"/>
    </row>
    <row r="769" spans="1:5">
      <c r="A769" s="467"/>
      <c r="B769" s="261" t="s">
        <v>2020</v>
      </c>
      <c r="C769" s="260"/>
      <c r="D769" s="259" t="s">
        <v>2019</v>
      </c>
      <c r="E769" s="253"/>
    </row>
    <row r="770" spans="1:5" ht="25.5">
      <c r="A770" s="467"/>
      <c r="B770" s="262"/>
      <c r="C770" s="277" t="s">
        <v>2018</v>
      </c>
      <c r="D770" s="265" t="s">
        <v>2017</v>
      </c>
      <c r="E770" s="253"/>
    </row>
    <row r="771" spans="1:5" ht="25.5">
      <c r="A771" s="467"/>
      <c r="B771" s="262"/>
      <c r="C771" s="266" t="s">
        <v>2016</v>
      </c>
      <c r="D771" s="265" t="s">
        <v>2015</v>
      </c>
      <c r="E771" s="253"/>
    </row>
    <row r="772" spans="1:5" ht="25.5">
      <c r="A772" s="467"/>
      <c r="B772" s="262"/>
      <c r="C772" s="266" t="s">
        <v>2014</v>
      </c>
      <c r="D772" s="269" t="s">
        <v>2013</v>
      </c>
      <c r="E772" s="253"/>
    </row>
    <row r="773" spans="1:5" ht="25.5">
      <c r="A773" s="467"/>
      <c r="B773" s="262"/>
      <c r="C773" s="266" t="s">
        <v>2012</v>
      </c>
      <c r="D773" s="265" t="s">
        <v>2011</v>
      </c>
      <c r="E773" s="253"/>
    </row>
    <row r="774" spans="1:5" ht="25.5">
      <c r="A774" s="467"/>
      <c r="B774" s="262"/>
      <c r="C774" s="266" t="s">
        <v>2010</v>
      </c>
      <c r="D774" s="265" t="s">
        <v>2009</v>
      </c>
      <c r="E774" s="253"/>
    </row>
    <row r="775" spans="1:5" ht="25.5">
      <c r="A775" s="467"/>
      <c r="B775" s="262"/>
      <c r="C775" s="266" t="s">
        <v>2008</v>
      </c>
      <c r="D775" s="265" t="s">
        <v>2007</v>
      </c>
      <c r="E775" s="253"/>
    </row>
    <row r="776" spans="1:5" ht="25.5">
      <c r="A776" s="467"/>
      <c r="B776" s="262"/>
      <c r="C776" s="266" t="s">
        <v>2006</v>
      </c>
      <c r="D776" s="265" t="s">
        <v>2005</v>
      </c>
      <c r="E776" s="253"/>
    </row>
    <row r="777" spans="1:5" ht="25.5">
      <c r="A777" s="467"/>
      <c r="B777" s="262"/>
      <c r="C777" s="277" t="s">
        <v>2004</v>
      </c>
      <c r="D777" s="265" t="s">
        <v>2003</v>
      </c>
      <c r="E777" s="253"/>
    </row>
    <row r="778" spans="1:5" ht="15">
      <c r="A778" s="274"/>
      <c r="B778" s="272"/>
      <c r="C778" s="266" t="s">
        <v>2002</v>
      </c>
      <c r="D778" s="265" t="s">
        <v>2001</v>
      </c>
      <c r="E778" s="253"/>
    </row>
    <row r="779" spans="1:5" ht="25.5">
      <c r="A779" s="274"/>
      <c r="B779" s="272"/>
      <c r="C779" s="266" t="s">
        <v>2000</v>
      </c>
      <c r="D779" s="265" t="s">
        <v>1999</v>
      </c>
      <c r="E779" s="253"/>
    </row>
    <row r="780" spans="1:5" ht="25.5">
      <c r="A780" s="275"/>
      <c r="B780" s="262"/>
      <c r="C780" s="266" t="s">
        <v>1998</v>
      </c>
      <c r="D780" s="265" t="s">
        <v>1997</v>
      </c>
      <c r="E780" s="253"/>
    </row>
    <row r="781" spans="1:5">
      <c r="A781" s="467"/>
      <c r="B781" s="262"/>
      <c r="C781" s="261"/>
      <c r="D781" s="259"/>
      <c r="E781" s="253"/>
    </row>
    <row r="782" spans="1:5">
      <c r="A782" s="467"/>
      <c r="B782" s="261" t="s">
        <v>1996</v>
      </c>
      <c r="C782" s="260"/>
      <c r="D782" s="259" t="s">
        <v>1995</v>
      </c>
      <c r="E782" s="253"/>
    </row>
    <row r="783" spans="1:5">
      <c r="A783" s="467"/>
      <c r="B783" s="262"/>
      <c r="C783" s="266" t="s">
        <v>1994</v>
      </c>
      <c r="D783" s="265" t="s">
        <v>1993</v>
      </c>
      <c r="E783" s="253"/>
    </row>
    <row r="784" spans="1:5">
      <c r="A784" s="467"/>
      <c r="B784" s="262"/>
      <c r="C784" s="266" t="s">
        <v>1992</v>
      </c>
      <c r="D784" s="265" t="s">
        <v>1991</v>
      </c>
      <c r="E784" s="253"/>
    </row>
    <row r="785" spans="1:5">
      <c r="A785" s="467"/>
      <c r="B785" s="262"/>
      <c r="C785" s="266" t="s">
        <v>1990</v>
      </c>
      <c r="D785" s="265" t="s">
        <v>1989</v>
      </c>
      <c r="E785" s="253"/>
    </row>
    <row r="786" spans="1:5">
      <c r="A786" s="467"/>
      <c r="B786" s="262"/>
      <c r="C786" s="266" t="s">
        <v>1988</v>
      </c>
      <c r="D786" s="265" t="s">
        <v>1987</v>
      </c>
      <c r="E786" s="253"/>
    </row>
    <row r="787" spans="1:5">
      <c r="A787" s="467"/>
      <c r="B787" s="262"/>
      <c r="C787" s="261"/>
      <c r="D787" s="278"/>
      <c r="E787" s="253"/>
    </row>
    <row r="788" spans="1:5">
      <c r="A788" s="467"/>
      <c r="B788" s="261" t="s">
        <v>1986</v>
      </c>
      <c r="C788" s="260"/>
      <c r="D788" s="259" t="s">
        <v>1985</v>
      </c>
      <c r="E788" s="253"/>
    </row>
    <row r="789" spans="1:5">
      <c r="A789" s="467"/>
      <c r="B789" s="262"/>
      <c r="C789" s="266" t="s">
        <v>1984</v>
      </c>
      <c r="D789" s="265" t="s">
        <v>1983</v>
      </c>
      <c r="E789" s="253"/>
    </row>
    <row r="790" spans="1:5">
      <c r="A790" s="467"/>
      <c r="B790" s="262"/>
      <c r="C790" s="266" t="s">
        <v>1982</v>
      </c>
      <c r="D790" s="265" t="s">
        <v>1981</v>
      </c>
      <c r="E790" s="253"/>
    </row>
    <row r="791" spans="1:5">
      <c r="A791" s="467"/>
      <c r="B791" s="262"/>
      <c r="C791" s="266" t="s">
        <v>1980</v>
      </c>
      <c r="D791" s="265" t="s">
        <v>1979</v>
      </c>
      <c r="E791" s="253"/>
    </row>
    <row r="792" spans="1:5">
      <c r="A792" s="467"/>
      <c r="B792" s="262"/>
      <c r="C792" s="266" t="s">
        <v>1978</v>
      </c>
      <c r="D792" s="265" t="s">
        <v>1977</v>
      </c>
      <c r="E792" s="253"/>
    </row>
    <row r="793" spans="1:5">
      <c r="A793" s="467"/>
      <c r="B793" s="262"/>
      <c r="C793" s="266" t="s">
        <v>1976</v>
      </c>
      <c r="D793" s="265" t="s">
        <v>1975</v>
      </c>
      <c r="E793" s="253"/>
    </row>
    <row r="794" spans="1:5">
      <c r="A794" s="467"/>
      <c r="B794" s="262"/>
      <c r="C794" s="266" t="s">
        <v>1974</v>
      </c>
      <c r="D794" s="265" t="s">
        <v>1973</v>
      </c>
      <c r="E794" s="253"/>
    </row>
    <row r="795" spans="1:5">
      <c r="A795" s="467"/>
      <c r="B795" s="262"/>
      <c r="C795" s="266" t="s">
        <v>1972</v>
      </c>
      <c r="D795" s="265" t="s">
        <v>1971</v>
      </c>
      <c r="E795" s="253"/>
    </row>
    <row r="796" spans="1:5">
      <c r="A796" s="467"/>
      <c r="B796" s="262"/>
      <c r="C796" s="266" t="s">
        <v>1970</v>
      </c>
      <c r="D796" s="265" t="s">
        <v>1969</v>
      </c>
      <c r="E796" s="253"/>
    </row>
    <row r="797" spans="1:5" ht="12.75" customHeight="1">
      <c r="A797" s="467"/>
      <c r="B797" s="262"/>
      <c r="C797" s="266" t="s">
        <v>1968</v>
      </c>
      <c r="D797" s="265" t="s">
        <v>1967</v>
      </c>
      <c r="E797" s="253"/>
    </row>
    <row r="798" spans="1:5" ht="12.75" customHeight="1">
      <c r="A798" s="467"/>
      <c r="B798" s="262"/>
      <c r="C798" s="261"/>
      <c r="D798" s="259"/>
      <c r="E798" s="253"/>
    </row>
    <row r="799" spans="1:5" ht="12.75" customHeight="1">
      <c r="A799" s="467"/>
      <c r="B799" s="261" t="s">
        <v>1966</v>
      </c>
      <c r="C799" s="260"/>
      <c r="D799" s="259" t="s">
        <v>1965</v>
      </c>
      <c r="E799" s="253"/>
    </row>
    <row r="800" spans="1:5" ht="12.75" customHeight="1">
      <c r="A800" s="467"/>
      <c r="B800" s="262"/>
      <c r="C800" s="266" t="s">
        <v>1964</v>
      </c>
      <c r="D800" s="265" t="s">
        <v>1963</v>
      </c>
      <c r="E800" s="253"/>
    </row>
    <row r="801" spans="1:5" ht="12.75" customHeight="1">
      <c r="A801" s="467"/>
      <c r="B801" s="262"/>
      <c r="C801" s="266" t="s">
        <v>1962</v>
      </c>
      <c r="D801" s="265" t="s">
        <v>1961</v>
      </c>
      <c r="E801" s="253"/>
    </row>
    <row r="802" spans="1:5" ht="12.75" customHeight="1">
      <c r="A802" s="274"/>
      <c r="B802" s="272"/>
      <c r="C802" s="266" t="s">
        <v>1960</v>
      </c>
      <c r="D802" s="265" t="s">
        <v>1959</v>
      </c>
      <c r="E802" s="253"/>
    </row>
    <row r="803" spans="1:5" ht="12.75" customHeight="1">
      <c r="A803" s="274"/>
      <c r="B803" s="272"/>
      <c r="C803" s="266" t="s">
        <v>1958</v>
      </c>
      <c r="D803" s="265" t="s">
        <v>1957</v>
      </c>
      <c r="E803" s="253"/>
    </row>
    <row r="804" spans="1:5" ht="12.75" customHeight="1">
      <c r="A804" s="467"/>
      <c r="B804" s="262"/>
      <c r="C804" s="266" t="s">
        <v>1956</v>
      </c>
      <c r="D804" s="265" t="s">
        <v>1955</v>
      </c>
      <c r="E804" s="253"/>
    </row>
    <row r="805" spans="1:5" ht="25.5">
      <c r="A805" s="467"/>
      <c r="B805" s="262"/>
      <c r="C805" s="266" t="s">
        <v>1954</v>
      </c>
      <c r="D805" s="265" t="s">
        <v>1953</v>
      </c>
      <c r="E805" s="253"/>
    </row>
    <row r="806" spans="1:5" ht="12.75" customHeight="1">
      <c r="A806" s="274"/>
      <c r="B806" s="272"/>
      <c r="C806" s="266" t="s">
        <v>1952</v>
      </c>
      <c r="D806" s="265" t="s">
        <v>1951</v>
      </c>
      <c r="E806" s="253"/>
    </row>
    <row r="807" spans="1:5" ht="12.75" customHeight="1">
      <c r="A807" s="274"/>
      <c r="B807" s="272"/>
      <c r="C807" s="266" t="s">
        <v>1950</v>
      </c>
      <c r="D807" s="265" t="s">
        <v>1949</v>
      </c>
      <c r="E807" s="253"/>
    </row>
    <row r="808" spans="1:5" ht="12.75" customHeight="1">
      <c r="A808" s="467"/>
      <c r="B808" s="262"/>
      <c r="C808" s="266" t="s">
        <v>1948</v>
      </c>
      <c r="D808" s="265" t="s">
        <v>1947</v>
      </c>
      <c r="E808" s="253"/>
    </row>
    <row r="809" spans="1:5">
      <c r="A809" s="467"/>
      <c r="B809" s="262"/>
      <c r="C809" s="266" t="s">
        <v>1946</v>
      </c>
      <c r="D809" s="265" t="s">
        <v>1945</v>
      </c>
      <c r="E809" s="253"/>
    </row>
    <row r="810" spans="1:5">
      <c r="A810" s="467"/>
      <c r="B810" s="262"/>
      <c r="C810" s="266" t="s">
        <v>1944</v>
      </c>
      <c r="D810" s="265" t="s">
        <v>1943</v>
      </c>
      <c r="E810" s="253"/>
    </row>
    <row r="811" spans="1:5">
      <c r="A811" s="467"/>
      <c r="B811" s="262"/>
      <c r="C811" s="266" t="s">
        <v>1942</v>
      </c>
      <c r="D811" s="265" t="s">
        <v>1941</v>
      </c>
      <c r="E811" s="253"/>
    </row>
    <row r="812" spans="1:5">
      <c r="A812" s="467"/>
      <c r="B812" s="262"/>
      <c r="C812" s="266" t="s">
        <v>1940</v>
      </c>
      <c r="D812" s="265" t="s">
        <v>1939</v>
      </c>
      <c r="E812" s="253"/>
    </row>
    <row r="813" spans="1:5">
      <c r="A813" s="467"/>
      <c r="B813" s="262"/>
      <c r="C813" s="266"/>
      <c r="D813" s="265"/>
      <c r="E813" s="253"/>
    </row>
    <row r="814" spans="1:5">
      <c r="A814" s="467"/>
      <c r="B814" s="261" t="s">
        <v>1938</v>
      </c>
      <c r="C814" s="260"/>
      <c r="D814" s="259" t="s">
        <v>1937</v>
      </c>
      <c r="E814" s="253"/>
    </row>
    <row r="815" spans="1:5">
      <c r="A815" s="467"/>
      <c r="B815" s="262"/>
      <c r="C815" s="266" t="s">
        <v>1936</v>
      </c>
      <c r="D815" s="265" t="s">
        <v>1935</v>
      </c>
      <c r="E815" s="253"/>
    </row>
    <row r="816" spans="1:5">
      <c r="A816" s="467"/>
      <c r="B816" s="262"/>
      <c r="C816" s="266" t="s">
        <v>1934</v>
      </c>
      <c r="D816" s="265" t="s">
        <v>1933</v>
      </c>
      <c r="E816" s="253"/>
    </row>
    <row r="817" spans="1:5" ht="15">
      <c r="A817" s="274"/>
      <c r="B817" s="268"/>
      <c r="C817" s="271"/>
      <c r="D817" s="270"/>
      <c r="E817" s="253"/>
    </row>
    <row r="818" spans="1:5">
      <c r="A818" s="467"/>
      <c r="B818" s="261" t="s">
        <v>1932</v>
      </c>
      <c r="C818" s="260"/>
      <c r="D818" s="259" t="s">
        <v>1931</v>
      </c>
      <c r="E818" s="253"/>
    </row>
    <row r="819" spans="1:5">
      <c r="A819" s="467"/>
      <c r="B819" s="262"/>
      <c r="C819" s="266" t="s">
        <v>1930</v>
      </c>
      <c r="D819" s="265" t="s">
        <v>1929</v>
      </c>
      <c r="E819" s="253"/>
    </row>
    <row r="820" spans="1:5">
      <c r="A820" s="467"/>
      <c r="B820" s="262"/>
      <c r="C820" s="266" t="s">
        <v>1928</v>
      </c>
      <c r="D820" s="265" t="s">
        <v>1927</v>
      </c>
      <c r="E820" s="253"/>
    </row>
    <row r="821" spans="1:5">
      <c r="A821" s="467"/>
      <c r="B821" s="262"/>
      <c r="C821" s="266" t="s">
        <v>1926</v>
      </c>
      <c r="D821" s="265" t="s">
        <v>1925</v>
      </c>
      <c r="E821" s="253"/>
    </row>
    <row r="822" spans="1:5">
      <c r="A822" s="467"/>
      <c r="B822" s="262"/>
      <c r="C822" s="266" t="s">
        <v>1924</v>
      </c>
      <c r="D822" s="265" t="s">
        <v>1923</v>
      </c>
      <c r="E822" s="253"/>
    </row>
    <row r="823" spans="1:5">
      <c r="A823" s="467"/>
      <c r="B823" s="262"/>
      <c r="C823" s="266" t="s">
        <v>1922</v>
      </c>
      <c r="D823" s="265" t="s">
        <v>1921</v>
      </c>
      <c r="E823" s="253"/>
    </row>
    <row r="824" spans="1:5">
      <c r="A824" s="467"/>
      <c r="B824" s="262"/>
      <c r="C824" s="266" t="s">
        <v>1920</v>
      </c>
      <c r="D824" s="265" t="s">
        <v>1919</v>
      </c>
      <c r="E824" s="253"/>
    </row>
    <row r="825" spans="1:5">
      <c r="A825" s="467"/>
      <c r="B825" s="262"/>
      <c r="C825" s="266" t="s">
        <v>1918</v>
      </c>
      <c r="D825" s="265" t="s">
        <v>1917</v>
      </c>
      <c r="E825" s="253"/>
    </row>
    <row r="826" spans="1:5">
      <c r="A826" s="467"/>
      <c r="B826" s="262"/>
      <c r="C826" s="261"/>
      <c r="D826" s="259"/>
      <c r="E826" s="253"/>
    </row>
    <row r="827" spans="1:5" ht="12.75" customHeight="1">
      <c r="A827" s="467"/>
      <c r="B827" s="261" t="s">
        <v>1916</v>
      </c>
      <c r="C827" s="260"/>
      <c r="D827" s="259" t="s">
        <v>1915</v>
      </c>
      <c r="E827" s="253"/>
    </row>
    <row r="828" spans="1:5" ht="12.75" customHeight="1">
      <c r="A828" s="467"/>
      <c r="B828" s="262"/>
      <c r="C828" s="266" t="s">
        <v>1914</v>
      </c>
      <c r="D828" s="265" t="s">
        <v>1913</v>
      </c>
      <c r="E828" s="253"/>
    </row>
    <row r="829" spans="1:5" ht="12.75" customHeight="1">
      <c r="A829" s="274"/>
      <c r="B829" s="272"/>
      <c r="C829" s="266" t="s">
        <v>1912</v>
      </c>
      <c r="D829" s="265" t="s">
        <v>1911</v>
      </c>
      <c r="E829" s="253"/>
    </row>
    <row r="830" spans="1:5" ht="12.75" customHeight="1">
      <c r="A830" s="274"/>
      <c r="B830" s="272"/>
      <c r="C830" s="266" t="s">
        <v>1910</v>
      </c>
      <c r="D830" s="265" t="s">
        <v>1909</v>
      </c>
      <c r="E830" s="253"/>
    </row>
    <row r="831" spans="1:5" ht="12.75" customHeight="1">
      <c r="A831" s="274"/>
      <c r="B831" s="272"/>
      <c r="C831" s="266" t="s">
        <v>1908</v>
      </c>
      <c r="D831" s="265" t="s">
        <v>1907</v>
      </c>
      <c r="E831" s="253"/>
    </row>
    <row r="832" spans="1:5" ht="12.75" customHeight="1">
      <c r="A832" s="467"/>
      <c r="B832" s="262"/>
      <c r="C832" s="266" t="s">
        <v>1906</v>
      </c>
      <c r="D832" s="265" t="s">
        <v>1905</v>
      </c>
      <c r="E832" s="253"/>
    </row>
    <row r="833" spans="1:5" ht="12.75" customHeight="1">
      <c r="A833" s="467"/>
      <c r="B833" s="262"/>
      <c r="C833" s="266" t="s">
        <v>1904</v>
      </c>
      <c r="D833" s="265" t="s">
        <v>1903</v>
      </c>
      <c r="E833" s="253"/>
    </row>
    <row r="834" spans="1:5" ht="12.75" customHeight="1">
      <c r="A834" s="467"/>
      <c r="B834" s="262"/>
      <c r="C834" s="266" t="s">
        <v>1902</v>
      </c>
      <c r="D834" s="265" t="s">
        <v>1901</v>
      </c>
      <c r="E834" s="253"/>
    </row>
    <row r="835" spans="1:5" ht="12.75" customHeight="1">
      <c r="A835" s="467"/>
      <c r="B835" s="262"/>
      <c r="C835" s="266" t="s">
        <v>1900</v>
      </c>
      <c r="D835" s="265" t="s">
        <v>1899</v>
      </c>
      <c r="E835" s="253"/>
    </row>
    <row r="836" spans="1:5" ht="12.75" customHeight="1">
      <c r="A836" s="467"/>
      <c r="B836" s="262"/>
      <c r="C836" s="266" t="s">
        <v>1898</v>
      </c>
      <c r="D836" s="265" t="s">
        <v>1897</v>
      </c>
      <c r="E836" s="253"/>
    </row>
    <row r="837" spans="1:5" ht="12.75" customHeight="1">
      <c r="A837" s="274"/>
      <c r="B837" s="272"/>
      <c r="C837" s="266" t="s">
        <v>1896</v>
      </c>
      <c r="D837" s="265" t="s">
        <v>1895</v>
      </c>
      <c r="E837" s="253"/>
    </row>
    <row r="838" spans="1:5" ht="12.75" customHeight="1">
      <c r="A838" s="274"/>
      <c r="B838" s="272"/>
      <c r="C838" s="266" t="s">
        <v>1894</v>
      </c>
      <c r="D838" s="265" t="s">
        <v>1893</v>
      </c>
      <c r="E838" s="253"/>
    </row>
    <row r="839" spans="1:5" ht="12.75" customHeight="1">
      <c r="A839" s="467"/>
      <c r="B839" s="262"/>
      <c r="C839" s="266" t="s">
        <v>1892</v>
      </c>
      <c r="D839" s="265" t="s">
        <v>1891</v>
      </c>
      <c r="E839" s="253"/>
    </row>
    <row r="840" spans="1:5" ht="12.75" customHeight="1">
      <c r="A840" s="467"/>
      <c r="B840" s="262"/>
      <c r="C840" s="266"/>
      <c r="D840" s="265"/>
      <c r="E840" s="253"/>
    </row>
    <row r="841" spans="1:5">
      <c r="A841" s="467"/>
      <c r="B841" s="261" t="s">
        <v>1890</v>
      </c>
      <c r="C841" s="260"/>
      <c r="D841" s="259" t="s">
        <v>1888</v>
      </c>
      <c r="E841" s="253"/>
    </row>
    <row r="842" spans="1:5">
      <c r="A842" s="467"/>
      <c r="B842" s="262"/>
      <c r="C842" s="266" t="s">
        <v>1889</v>
      </c>
      <c r="D842" s="265" t="s">
        <v>1888</v>
      </c>
      <c r="E842" s="253"/>
    </row>
    <row r="843" spans="1:5">
      <c r="A843" s="467"/>
      <c r="B843" s="262"/>
      <c r="C843" s="261"/>
      <c r="D843" s="259"/>
      <c r="E843" s="253"/>
    </row>
    <row r="844" spans="1:5">
      <c r="A844" s="264">
        <v>47</v>
      </c>
      <c r="B844" s="262"/>
      <c r="C844" s="260"/>
      <c r="D844" s="259" t="s">
        <v>1887</v>
      </c>
      <c r="E844" s="253"/>
    </row>
    <row r="845" spans="1:5">
      <c r="A845" s="467"/>
      <c r="B845" s="262"/>
      <c r="C845" s="261"/>
      <c r="D845" s="259"/>
      <c r="E845" s="253"/>
    </row>
    <row r="846" spans="1:5">
      <c r="A846" s="467"/>
      <c r="B846" s="261" t="s">
        <v>1886</v>
      </c>
      <c r="C846" s="260"/>
      <c r="D846" s="259" t="s">
        <v>1885</v>
      </c>
      <c r="E846" s="253"/>
    </row>
    <row r="847" spans="1:5" ht="25.5">
      <c r="A847" s="467"/>
      <c r="B847" s="262"/>
      <c r="C847" s="266" t="s">
        <v>1884</v>
      </c>
      <c r="D847" s="265" t="s">
        <v>1883</v>
      </c>
      <c r="E847" s="253"/>
    </row>
    <row r="848" spans="1:5">
      <c r="A848" s="467"/>
      <c r="B848" s="262"/>
      <c r="C848" s="266" t="s">
        <v>1882</v>
      </c>
      <c r="D848" s="265" t="s">
        <v>1881</v>
      </c>
      <c r="E848" s="253"/>
    </row>
    <row r="849" spans="1:5">
      <c r="A849" s="467"/>
      <c r="B849" s="262"/>
      <c r="C849" s="261"/>
      <c r="D849" s="259"/>
      <c r="E849" s="253"/>
    </row>
    <row r="850" spans="1:5" ht="25.5">
      <c r="A850" s="467"/>
      <c r="B850" s="261" t="s">
        <v>1880</v>
      </c>
      <c r="C850" s="260"/>
      <c r="D850" s="259" t="s">
        <v>1879</v>
      </c>
      <c r="E850" s="253"/>
    </row>
    <row r="851" spans="1:5">
      <c r="A851" s="467"/>
      <c r="B851" s="262"/>
      <c r="C851" s="266" t="s">
        <v>1878</v>
      </c>
      <c r="D851" s="265" t="s">
        <v>1877</v>
      </c>
      <c r="E851" s="253"/>
    </row>
    <row r="852" spans="1:5">
      <c r="A852" s="467"/>
      <c r="B852" s="262"/>
      <c r="C852" s="266" t="s">
        <v>1876</v>
      </c>
      <c r="D852" s="265" t="s">
        <v>1875</v>
      </c>
      <c r="E852" s="253"/>
    </row>
    <row r="853" spans="1:5">
      <c r="A853" s="467"/>
      <c r="B853" s="262"/>
      <c r="C853" s="266" t="s">
        <v>1874</v>
      </c>
      <c r="D853" s="265" t="s">
        <v>1873</v>
      </c>
      <c r="E853" s="253"/>
    </row>
    <row r="854" spans="1:5">
      <c r="A854" s="467"/>
      <c r="B854" s="262"/>
      <c r="C854" s="266" t="s">
        <v>1872</v>
      </c>
      <c r="D854" s="265" t="s">
        <v>1871</v>
      </c>
      <c r="E854" s="253"/>
    </row>
    <row r="855" spans="1:5">
      <c r="A855" s="467"/>
      <c r="B855" s="262"/>
      <c r="C855" s="266" t="s">
        <v>1870</v>
      </c>
      <c r="D855" s="265" t="s">
        <v>1869</v>
      </c>
      <c r="E855" s="253"/>
    </row>
    <row r="856" spans="1:5">
      <c r="A856" s="467"/>
      <c r="B856" s="262"/>
      <c r="C856" s="266" t="s">
        <v>1868</v>
      </c>
      <c r="D856" s="265" t="s">
        <v>1867</v>
      </c>
      <c r="E856" s="253"/>
    </row>
    <row r="857" spans="1:5">
      <c r="A857" s="467"/>
      <c r="B857" s="262"/>
      <c r="C857" s="266" t="s">
        <v>1866</v>
      </c>
      <c r="D857" s="265" t="s">
        <v>1865</v>
      </c>
      <c r="E857" s="253"/>
    </row>
    <row r="858" spans="1:5">
      <c r="A858" s="467"/>
      <c r="B858" s="262"/>
      <c r="C858" s="261"/>
      <c r="D858" s="259"/>
      <c r="E858" s="253"/>
    </row>
    <row r="859" spans="1:5">
      <c r="A859" s="467"/>
      <c r="B859" s="261" t="s">
        <v>1864</v>
      </c>
      <c r="C859" s="260"/>
      <c r="D859" s="259" t="s">
        <v>1862</v>
      </c>
      <c r="E859" s="253"/>
    </row>
    <row r="860" spans="1:5">
      <c r="A860" s="467"/>
      <c r="B860" s="262"/>
      <c r="C860" s="266" t="s">
        <v>1863</v>
      </c>
      <c r="D860" s="265" t="s">
        <v>1862</v>
      </c>
      <c r="E860" s="253"/>
    </row>
    <row r="861" spans="1:5">
      <c r="A861" s="467"/>
      <c r="B861" s="262"/>
      <c r="C861" s="261"/>
      <c r="D861" s="259"/>
      <c r="E861" s="253"/>
    </row>
    <row r="862" spans="1:5" ht="25.5">
      <c r="A862" s="467"/>
      <c r="B862" s="261" t="s">
        <v>1861</v>
      </c>
      <c r="C862" s="260"/>
      <c r="D862" s="259" t="s">
        <v>1860</v>
      </c>
      <c r="E862" s="253"/>
    </row>
    <row r="863" spans="1:5">
      <c r="A863" s="467"/>
      <c r="B863" s="262"/>
      <c r="C863" s="266" t="s">
        <v>1859</v>
      </c>
      <c r="D863" s="265" t="s">
        <v>1858</v>
      </c>
      <c r="E863" s="253"/>
    </row>
    <row r="864" spans="1:5">
      <c r="A864" s="467"/>
      <c r="B864" s="262"/>
      <c r="C864" s="266" t="s">
        <v>1857</v>
      </c>
      <c r="D864" s="265" t="s">
        <v>1856</v>
      </c>
      <c r="E864" s="253"/>
    </row>
    <row r="865" spans="1:5">
      <c r="A865" s="467"/>
      <c r="B865" s="262"/>
      <c r="C865" s="266" t="s">
        <v>1855</v>
      </c>
      <c r="D865" s="265" t="s">
        <v>1854</v>
      </c>
      <c r="E865" s="253"/>
    </row>
    <row r="866" spans="1:5">
      <c r="A866" s="467"/>
      <c r="B866" s="262"/>
      <c r="C866" s="260"/>
      <c r="D866" s="265"/>
      <c r="E866" s="253"/>
    </row>
    <row r="867" spans="1:5" ht="25.5">
      <c r="A867" s="467"/>
      <c r="B867" s="261" t="s">
        <v>1853</v>
      </c>
      <c r="C867" s="260"/>
      <c r="D867" s="259" t="s">
        <v>1852</v>
      </c>
      <c r="E867" s="253"/>
    </row>
    <row r="868" spans="1:5">
      <c r="A868" s="467"/>
      <c r="B868" s="262"/>
      <c r="C868" s="266" t="s">
        <v>1851</v>
      </c>
      <c r="D868" s="265" t="s">
        <v>1850</v>
      </c>
      <c r="E868" s="253"/>
    </row>
    <row r="869" spans="1:5">
      <c r="A869" s="467"/>
      <c r="B869" s="262"/>
      <c r="C869" s="266" t="s">
        <v>1849</v>
      </c>
      <c r="D869" s="265" t="s">
        <v>1848</v>
      </c>
      <c r="E869" s="253"/>
    </row>
    <row r="870" spans="1:5">
      <c r="A870" s="467"/>
      <c r="B870" s="262"/>
      <c r="C870" s="266" t="s">
        <v>1847</v>
      </c>
      <c r="D870" s="265" t="s">
        <v>1846</v>
      </c>
      <c r="E870" s="253"/>
    </row>
    <row r="871" spans="1:5">
      <c r="A871" s="467"/>
      <c r="B871" s="262"/>
      <c r="C871" s="266" t="s">
        <v>1845</v>
      </c>
      <c r="D871" s="265" t="s">
        <v>1844</v>
      </c>
      <c r="E871" s="253"/>
    </row>
    <row r="872" spans="1:5" ht="25.5">
      <c r="A872" s="467"/>
      <c r="B872" s="262"/>
      <c r="C872" s="266" t="s">
        <v>1843</v>
      </c>
      <c r="D872" s="265" t="s">
        <v>1842</v>
      </c>
      <c r="E872" s="253"/>
    </row>
    <row r="873" spans="1:5">
      <c r="A873" s="467"/>
      <c r="B873" s="262"/>
      <c r="C873" s="261"/>
      <c r="D873" s="259"/>
      <c r="E873" s="253"/>
    </row>
    <row r="874" spans="1:5" ht="25.5">
      <c r="A874" s="467"/>
      <c r="B874" s="261" t="s">
        <v>1841</v>
      </c>
      <c r="C874" s="260"/>
      <c r="D874" s="259" t="s">
        <v>1840</v>
      </c>
      <c r="E874" s="253"/>
    </row>
    <row r="875" spans="1:5">
      <c r="A875" s="467"/>
      <c r="B875" s="262"/>
      <c r="C875" s="266" t="s">
        <v>1839</v>
      </c>
      <c r="D875" s="265" t="s">
        <v>1838</v>
      </c>
      <c r="E875" s="253"/>
    </row>
    <row r="876" spans="1:5">
      <c r="A876" s="467"/>
      <c r="B876" s="262"/>
      <c r="C876" s="266" t="s">
        <v>1837</v>
      </c>
      <c r="D876" s="265" t="s">
        <v>1836</v>
      </c>
      <c r="E876" s="253"/>
    </row>
    <row r="877" spans="1:5">
      <c r="A877" s="467"/>
      <c r="B877" s="262"/>
      <c r="C877" s="266" t="s">
        <v>1835</v>
      </c>
      <c r="D877" s="265" t="s">
        <v>1834</v>
      </c>
      <c r="E877" s="253"/>
    </row>
    <row r="878" spans="1:5">
      <c r="A878" s="467"/>
      <c r="B878" s="262"/>
      <c r="C878" s="266" t="s">
        <v>1833</v>
      </c>
      <c r="D878" s="265" t="s">
        <v>1832</v>
      </c>
      <c r="E878" s="253"/>
    </row>
    <row r="879" spans="1:5">
      <c r="A879" s="467"/>
      <c r="B879" s="262"/>
      <c r="C879" s="266" t="s">
        <v>1831</v>
      </c>
      <c r="D879" s="265" t="s">
        <v>1830</v>
      </c>
      <c r="E879" s="253"/>
    </row>
    <row r="880" spans="1:5">
      <c r="A880" s="467"/>
      <c r="B880" s="262"/>
      <c r="C880" s="261"/>
      <c r="D880" s="259"/>
      <c r="E880" s="253"/>
    </row>
    <row r="881" spans="1:5">
      <c r="A881" s="467"/>
      <c r="B881" s="261" t="s">
        <v>1829</v>
      </c>
      <c r="C881" s="260"/>
      <c r="D881" s="259" t="s">
        <v>1828</v>
      </c>
      <c r="E881" s="253"/>
    </row>
    <row r="882" spans="1:5">
      <c r="A882" s="467"/>
      <c r="B882" s="262"/>
      <c r="C882" s="266" t="s">
        <v>1827</v>
      </c>
      <c r="D882" s="265" t="s">
        <v>1826</v>
      </c>
      <c r="E882" s="253"/>
    </row>
    <row r="883" spans="1:5">
      <c r="A883" s="467"/>
      <c r="B883" s="262"/>
      <c r="C883" s="266" t="s">
        <v>1825</v>
      </c>
      <c r="D883" s="265" t="s">
        <v>1824</v>
      </c>
      <c r="E883" s="253"/>
    </row>
    <row r="884" spans="1:5">
      <c r="A884" s="467"/>
      <c r="B884" s="262"/>
      <c r="C884" s="266" t="s">
        <v>1823</v>
      </c>
      <c r="D884" s="265" t="s">
        <v>1822</v>
      </c>
      <c r="E884" s="253"/>
    </row>
    <row r="885" spans="1:5">
      <c r="A885" s="467"/>
      <c r="B885" s="262"/>
      <c r="C885" s="266" t="s">
        <v>1821</v>
      </c>
      <c r="D885" s="265" t="s">
        <v>1820</v>
      </c>
      <c r="E885" s="253"/>
    </row>
    <row r="886" spans="1:5">
      <c r="A886" s="467"/>
      <c r="B886" s="262"/>
      <c r="C886" s="266" t="s">
        <v>1819</v>
      </c>
      <c r="D886" s="265" t="s">
        <v>1818</v>
      </c>
      <c r="E886" s="253"/>
    </row>
    <row r="887" spans="1:5" ht="25.5">
      <c r="A887" s="467"/>
      <c r="B887" s="262"/>
      <c r="C887" s="266" t="s">
        <v>1817</v>
      </c>
      <c r="D887" s="265" t="s">
        <v>1816</v>
      </c>
      <c r="E887" s="253"/>
    </row>
    <row r="888" spans="1:5">
      <c r="A888" s="467"/>
      <c r="B888" s="262"/>
      <c r="C888" s="266" t="s">
        <v>1815</v>
      </c>
      <c r="D888" s="265" t="s">
        <v>1814</v>
      </c>
      <c r="E888" s="253"/>
    </row>
    <row r="889" spans="1:5" ht="12.75" customHeight="1">
      <c r="A889" s="467"/>
      <c r="B889" s="262"/>
      <c r="C889" s="266" t="s">
        <v>1813</v>
      </c>
      <c r="D889" s="265" t="s">
        <v>1812</v>
      </c>
      <c r="E889" s="253"/>
    </row>
    <row r="890" spans="1:5" ht="12.75" customHeight="1">
      <c r="A890" s="274"/>
      <c r="B890" s="272"/>
      <c r="C890" s="266" t="s">
        <v>1811</v>
      </c>
      <c r="D890" s="265" t="s">
        <v>1810</v>
      </c>
      <c r="E890" s="253"/>
    </row>
    <row r="891" spans="1:5" ht="12.75" customHeight="1">
      <c r="A891" s="274"/>
      <c r="B891" s="272"/>
      <c r="C891" s="266" t="s">
        <v>1809</v>
      </c>
      <c r="D891" s="265" t="s">
        <v>1808</v>
      </c>
      <c r="E891" s="253"/>
    </row>
    <row r="892" spans="1:5" ht="12.75" customHeight="1">
      <c r="A892" s="274"/>
      <c r="B892" s="272"/>
      <c r="C892" s="266" t="s">
        <v>1807</v>
      </c>
      <c r="D892" s="269" t="s">
        <v>1806</v>
      </c>
      <c r="E892" s="253"/>
    </row>
    <row r="893" spans="1:5" ht="12.75" customHeight="1">
      <c r="A893" s="274"/>
      <c r="B893" s="272"/>
      <c r="C893" s="266" t="s">
        <v>1805</v>
      </c>
      <c r="D893" s="269" t="s">
        <v>1804</v>
      </c>
      <c r="E893" s="253"/>
    </row>
    <row r="894" spans="1:5" ht="12.75" customHeight="1">
      <c r="A894" s="274"/>
      <c r="B894" s="272"/>
      <c r="C894" s="266" t="s">
        <v>1803</v>
      </c>
      <c r="D894" s="265" t="s">
        <v>1802</v>
      </c>
      <c r="E894" s="253"/>
    </row>
    <row r="895" spans="1:5" ht="12.75" customHeight="1">
      <c r="A895" s="467"/>
      <c r="B895" s="262"/>
      <c r="C895" s="266" t="s">
        <v>1801</v>
      </c>
      <c r="D895" s="265" t="s">
        <v>1800</v>
      </c>
      <c r="E895" s="253"/>
    </row>
    <row r="896" spans="1:5" ht="12.75" customHeight="1">
      <c r="A896" s="467"/>
      <c r="B896" s="262"/>
      <c r="C896" s="261"/>
      <c r="D896" s="259"/>
      <c r="E896" s="253"/>
    </row>
    <row r="897" spans="1:5">
      <c r="A897" s="467"/>
      <c r="B897" s="261" t="s">
        <v>1799</v>
      </c>
      <c r="C897" s="260"/>
      <c r="D897" s="259" t="s">
        <v>1798</v>
      </c>
      <c r="E897" s="253"/>
    </row>
    <row r="898" spans="1:5">
      <c r="A898" s="467"/>
      <c r="B898" s="262"/>
      <c r="C898" s="266" t="s">
        <v>1797</v>
      </c>
      <c r="D898" s="265" t="s">
        <v>1796</v>
      </c>
      <c r="E898" s="253"/>
    </row>
    <row r="899" spans="1:5">
      <c r="A899" s="467"/>
      <c r="B899" s="262"/>
      <c r="C899" s="266" t="s">
        <v>1795</v>
      </c>
      <c r="D899" s="265" t="s">
        <v>1794</v>
      </c>
      <c r="E899" s="253"/>
    </row>
    <row r="900" spans="1:5">
      <c r="A900" s="467"/>
      <c r="B900" s="262"/>
      <c r="C900" s="266" t="s">
        <v>1793</v>
      </c>
      <c r="D900" s="265" t="s">
        <v>1792</v>
      </c>
      <c r="E900" s="253"/>
    </row>
    <row r="901" spans="1:5">
      <c r="A901" s="467"/>
      <c r="B901" s="262"/>
      <c r="C901" s="266"/>
      <c r="D901" s="265"/>
      <c r="E901" s="253"/>
    </row>
    <row r="902" spans="1:5">
      <c r="A902" s="467"/>
      <c r="B902" s="261" t="s">
        <v>1791</v>
      </c>
      <c r="C902" s="260"/>
      <c r="D902" s="259" t="s">
        <v>1790</v>
      </c>
      <c r="E902" s="253"/>
    </row>
    <row r="903" spans="1:5">
      <c r="A903" s="467"/>
      <c r="B903" s="262"/>
      <c r="C903" s="266" t="s">
        <v>1789</v>
      </c>
      <c r="D903" s="265" t="s">
        <v>1788</v>
      </c>
      <c r="E903" s="253"/>
    </row>
    <row r="904" spans="1:5" ht="15">
      <c r="A904" s="274"/>
      <c r="B904" s="272"/>
      <c r="C904" s="266" t="s">
        <v>1787</v>
      </c>
      <c r="D904" s="265" t="s">
        <v>1786</v>
      </c>
      <c r="E904" s="253"/>
    </row>
    <row r="905" spans="1:5" ht="15">
      <c r="A905" s="274"/>
      <c r="B905" s="272"/>
      <c r="C905" s="266" t="s">
        <v>1785</v>
      </c>
      <c r="D905" s="265" t="s">
        <v>1784</v>
      </c>
      <c r="E905" s="253"/>
    </row>
    <row r="906" spans="1:5">
      <c r="A906" s="467"/>
      <c r="B906" s="262"/>
      <c r="C906" s="266" t="s">
        <v>1783</v>
      </c>
      <c r="D906" s="265" t="s">
        <v>1782</v>
      </c>
      <c r="E906" s="253"/>
    </row>
    <row r="907" spans="1:5">
      <c r="A907" s="467"/>
      <c r="B907" s="262"/>
      <c r="C907" s="266"/>
      <c r="D907" s="265"/>
      <c r="E907" s="253"/>
    </row>
    <row r="908" spans="1:5">
      <c r="A908" s="467"/>
      <c r="B908" s="262"/>
      <c r="C908" s="266"/>
      <c r="D908" s="265"/>
      <c r="E908" s="253"/>
    </row>
    <row r="909" spans="1:5">
      <c r="A909" s="467"/>
      <c r="B909" s="262"/>
      <c r="C909" s="261"/>
      <c r="D909" s="259" t="s">
        <v>306</v>
      </c>
      <c r="E909" s="253"/>
    </row>
    <row r="910" spans="1:5">
      <c r="A910" s="467"/>
      <c r="B910" s="262"/>
      <c r="C910" s="266"/>
      <c r="D910" s="265"/>
      <c r="E910" s="253"/>
    </row>
    <row r="911" spans="1:5">
      <c r="A911" s="264">
        <v>49</v>
      </c>
      <c r="B911" s="262"/>
      <c r="C911" s="260"/>
      <c r="D911" s="259" t="s">
        <v>1781</v>
      </c>
      <c r="E911" s="253"/>
    </row>
    <row r="912" spans="1:5">
      <c r="A912" s="467"/>
      <c r="B912" s="262"/>
      <c r="C912" s="261"/>
      <c r="D912" s="259"/>
      <c r="E912" s="253"/>
    </row>
    <row r="913" spans="1:5">
      <c r="A913" s="467"/>
      <c r="B913" s="261" t="s">
        <v>1780</v>
      </c>
      <c r="C913" s="260"/>
      <c r="D913" s="259" t="s">
        <v>1778</v>
      </c>
      <c r="E913" s="253"/>
    </row>
    <row r="914" spans="1:5">
      <c r="A914" s="467"/>
      <c r="B914" s="262"/>
      <c r="C914" s="266" t="s">
        <v>1779</v>
      </c>
      <c r="D914" s="269" t="s">
        <v>1778</v>
      </c>
      <c r="E914" s="253"/>
    </row>
    <row r="915" spans="1:5">
      <c r="A915" s="467"/>
      <c r="B915" s="262"/>
      <c r="C915" s="261"/>
      <c r="D915" s="259"/>
      <c r="E915" s="253"/>
    </row>
    <row r="916" spans="1:5">
      <c r="A916" s="467"/>
      <c r="B916" s="263" t="s">
        <v>1777</v>
      </c>
      <c r="C916" s="260"/>
      <c r="D916" s="259" t="s">
        <v>1775</v>
      </c>
      <c r="E916" s="253"/>
    </row>
    <row r="917" spans="1:5" ht="15">
      <c r="A917" s="467"/>
      <c r="B917" s="268"/>
      <c r="C917" s="266" t="s">
        <v>1776</v>
      </c>
      <c r="D917" s="269" t="s">
        <v>1775</v>
      </c>
      <c r="E917" s="253"/>
    </row>
    <row r="918" spans="1:5">
      <c r="A918" s="467"/>
      <c r="B918" s="262"/>
      <c r="C918" s="261" t="s">
        <v>1774</v>
      </c>
      <c r="D918" s="259"/>
      <c r="E918" s="253"/>
    </row>
    <row r="919" spans="1:5">
      <c r="A919" s="467"/>
      <c r="B919" s="261" t="s">
        <v>1773</v>
      </c>
      <c r="C919" s="260"/>
      <c r="D919" s="259" t="s">
        <v>1772</v>
      </c>
      <c r="E919" s="253"/>
    </row>
    <row r="920" spans="1:5">
      <c r="A920" s="467"/>
      <c r="B920" s="262"/>
      <c r="C920" s="266" t="s">
        <v>1771</v>
      </c>
      <c r="D920" s="265" t="s">
        <v>1770</v>
      </c>
      <c r="E920" s="253"/>
    </row>
    <row r="921" spans="1:5">
      <c r="A921" s="467"/>
      <c r="B921" s="262"/>
      <c r="C921" s="266" t="s">
        <v>1769</v>
      </c>
      <c r="D921" s="265" t="s">
        <v>1768</v>
      </c>
      <c r="E921" s="253"/>
    </row>
    <row r="922" spans="1:5" ht="12.75" customHeight="1">
      <c r="A922" s="467"/>
      <c r="B922" s="262"/>
      <c r="C922" s="266" t="s">
        <v>1767</v>
      </c>
      <c r="D922" s="265" t="s">
        <v>1766</v>
      </c>
      <c r="E922" s="253"/>
    </row>
    <row r="923" spans="1:5" ht="12.75" customHeight="1">
      <c r="A923" s="467"/>
      <c r="B923" s="262"/>
      <c r="C923" s="266" t="s">
        <v>1765</v>
      </c>
      <c r="D923" s="265" t="s">
        <v>1764</v>
      </c>
      <c r="E923" s="253"/>
    </row>
    <row r="924" spans="1:5" ht="12.75" customHeight="1">
      <c r="A924" s="274"/>
      <c r="B924" s="272"/>
      <c r="C924" s="266" t="s">
        <v>1763</v>
      </c>
      <c r="D924" s="265" t="s">
        <v>1762</v>
      </c>
      <c r="E924" s="253"/>
    </row>
    <row r="925" spans="1:5" ht="12.75" customHeight="1">
      <c r="A925" s="274"/>
      <c r="B925" s="272"/>
      <c r="C925" s="266" t="s">
        <v>1761</v>
      </c>
      <c r="D925" s="265" t="s">
        <v>1760</v>
      </c>
      <c r="E925" s="253"/>
    </row>
    <row r="926" spans="1:5" ht="12.75" customHeight="1">
      <c r="A926" s="274"/>
      <c r="B926" s="272"/>
      <c r="C926" s="266" t="s">
        <v>1759</v>
      </c>
      <c r="D926" s="265" t="s">
        <v>1758</v>
      </c>
      <c r="E926" s="253"/>
    </row>
    <row r="927" spans="1:5" ht="12.75" customHeight="1">
      <c r="A927" s="274"/>
      <c r="B927" s="272"/>
      <c r="C927" s="268"/>
      <c r="D927" s="270"/>
      <c r="E927" s="253"/>
    </row>
    <row r="928" spans="1:5">
      <c r="A928" s="467"/>
      <c r="B928" s="261" t="s">
        <v>1757</v>
      </c>
      <c r="C928" s="260"/>
      <c r="D928" s="276" t="s">
        <v>1756</v>
      </c>
      <c r="E928" s="253"/>
    </row>
    <row r="929" spans="1:5">
      <c r="A929" s="467"/>
      <c r="B929" s="262"/>
      <c r="C929" s="266" t="s">
        <v>1755</v>
      </c>
      <c r="D929" s="265" t="s">
        <v>1754</v>
      </c>
      <c r="E929" s="253"/>
    </row>
    <row r="930" spans="1:5">
      <c r="A930" s="467"/>
      <c r="B930" s="262"/>
      <c r="C930" s="266" t="s">
        <v>1753</v>
      </c>
      <c r="D930" s="265" t="s">
        <v>1752</v>
      </c>
      <c r="E930" s="253"/>
    </row>
    <row r="931" spans="1:5">
      <c r="A931" s="467"/>
      <c r="B931" s="262"/>
      <c r="C931" s="293"/>
      <c r="D931" s="278"/>
      <c r="E931" s="253"/>
    </row>
    <row r="932" spans="1:5">
      <c r="A932" s="467"/>
      <c r="B932" s="261" t="s">
        <v>1751</v>
      </c>
      <c r="C932" s="260"/>
      <c r="D932" s="259" t="s">
        <v>1749</v>
      </c>
      <c r="E932" s="253"/>
    </row>
    <row r="933" spans="1:5" ht="12.75" customHeight="1">
      <c r="A933" s="467"/>
      <c r="B933" s="262"/>
      <c r="C933" s="266" t="s">
        <v>1750</v>
      </c>
      <c r="D933" s="265" t="s">
        <v>1749</v>
      </c>
      <c r="E933" s="253"/>
    </row>
    <row r="934" spans="1:5" ht="12.75" customHeight="1">
      <c r="A934" s="467"/>
      <c r="B934" s="262"/>
      <c r="C934" s="266" t="s">
        <v>1748</v>
      </c>
      <c r="D934" s="265" t="s">
        <v>1747</v>
      </c>
      <c r="E934" s="253"/>
    </row>
    <row r="935" spans="1:5" ht="12.75" customHeight="1">
      <c r="A935" s="274"/>
      <c r="B935" s="272"/>
      <c r="C935" s="266" t="s">
        <v>1746</v>
      </c>
      <c r="D935" s="265" t="s">
        <v>1745</v>
      </c>
      <c r="E935" s="253"/>
    </row>
    <row r="936" spans="1:5" ht="12.75" customHeight="1">
      <c r="A936" s="274"/>
      <c r="B936" s="272"/>
      <c r="C936" s="266" t="s">
        <v>1744</v>
      </c>
      <c r="D936" s="265" t="s">
        <v>1743</v>
      </c>
      <c r="E936" s="253"/>
    </row>
    <row r="937" spans="1:5" ht="12.75" customHeight="1">
      <c r="A937" s="274"/>
      <c r="B937" s="272"/>
      <c r="C937" s="268"/>
      <c r="D937" s="270"/>
      <c r="E937" s="253"/>
    </row>
    <row r="938" spans="1:5">
      <c r="A938" s="264">
        <v>50</v>
      </c>
      <c r="B938" s="262"/>
      <c r="C938" s="260"/>
      <c r="D938" s="259" t="s">
        <v>1742</v>
      </c>
      <c r="E938" s="253"/>
    </row>
    <row r="939" spans="1:5">
      <c r="A939" s="467"/>
      <c r="B939" s="262"/>
      <c r="C939" s="261"/>
      <c r="D939" s="259"/>
      <c r="E939" s="253"/>
    </row>
    <row r="940" spans="1:5">
      <c r="A940" s="467"/>
      <c r="B940" s="261" t="s">
        <v>1741</v>
      </c>
      <c r="C940" s="260"/>
      <c r="D940" s="259" t="s">
        <v>1739</v>
      </c>
      <c r="E940" s="253"/>
    </row>
    <row r="941" spans="1:5">
      <c r="A941" s="467"/>
      <c r="B941" s="262"/>
      <c r="C941" s="266" t="s">
        <v>1740</v>
      </c>
      <c r="D941" s="265" t="s">
        <v>1739</v>
      </c>
      <c r="E941" s="253"/>
    </row>
    <row r="942" spans="1:5">
      <c r="A942" s="467"/>
      <c r="B942" s="262"/>
      <c r="C942" s="266"/>
      <c r="D942" s="265"/>
      <c r="E942" s="253"/>
    </row>
    <row r="943" spans="1:5">
      <c r="A943" s="467"/>
      <c r="B943" s="261" t="s">
        <v>1738</v>
      </c>
      <c r="C943" s="260"/>
      <c r="D943" s="259" t="s">
        <v>1736</v>
      </c>
      <c r="E943" s="253"/>
    </row>
    <row r="944" spans="1:5">
      <c r="A944" s="467"/>
      <c r="B944" s="262"/>
      <c r="C944" s="266" t="s">
        <v>1737</v>
      </c>
      <c r="D944" s="265" t="s">
        <v>1736</v>
      </c>
      <c r="E944" s="253"/>
    </row>
    <row r="945" spans="1:5">
      <c r="A945" s="467"/>
      <c r="B945" s="262"/>
      <c r="C945" s="261"/>
      <c r="D945" s="259"/>
      <c r="E945" s="253"/>
    </row>
    <row r="946" spans="1:5">
      <c r="A946" s="467"/>
      <c r="B946" s="261" t="s">
        <v>1735</v>
      </c>
      <c r="C946" s="260"/>
      <c r="D946" s="259" t="s">
        <v>1733</v>
      </c>
      <c r="E946" s="253"/>
    </row>
    <row r="947" spans="1:5">
      <c r="A947" s="467"/>
      <c r="B947" s="262"/>
      <c r="C947" s="266" t="s">
        <v>1734</v>
      </c>
      <c r="D947" s="265" t="s">
        <v>1733</v>
      </c>
      <c r="E947" s="253"/>
    </row>
    <row r="948" spans="1:5">
      <c r="A948" s="467"/>
      <c r="B948" s="262"/>
      <c r="C948" s="266"/>
      <c r="D948" s="265"/>
      <c r="E948" s="253"/>
    </row>
    <row r="949" spans="1:5">
      <c r="A949" s="467"/>
      <c r="B949" s="261" t="s">
        <v>1732</v>
      </c>
      <c r="C949" s="260"/>
      <c r="D949" s="259" t="s">
        <v>1730</v>
      </c>
      <c r="E949" s="253"/>
    </row>
    <row r="950" spans="1:5">
      <c r="A950" s="467"/>
      <c r="B950" s="262"/>
      <c r="C950" s="266" t="s">
        <v>1731</v>
      </c>
      <c r="D950" s="265" t="s">
        <v>1730</v>
      </c>
      <c r="E950" s="253"/>
    </row>
    <row r="951" spans="1:5">
      <c r="A951" s="467"/>
      <c r="B951" s="262"/>
      <c r="C951" s="261"/>
      <c r="D951" s="259"/>
      <c r="E951" s="253"/>
    </row>
    <row r="952" spans="1:5">
      <c r="A952" s="264">
        <v>51</v>
      </c>
      <c r="B952" s="262"/>
      <c r="C952" s="260"/>
      <c r="D952" s="259" t="s">
        <v>1729</v>
      </c>
      <c r="E952" s="253"/>
    </row>
    <row r="953" spans="1:5">
      <c r="A953" s="467"/>
      <c r="B953" s="262"/>
      <c r="C953" s="261"/>
      <c r="D953" s="259"/>
      <c r="E953" s="253"/>
    </row>
    <row r="954" spans="1:5">
      <c r="A954" s="467"/>
      <c r="B954" s="261" t="s">
        <v>1728</v>
      </c>
      <c r="C954" s="260"/>
      <c r="D954" s="259" t="s">
        <v>1726</v>
      </c>
      <c r="E954" s="253"/>
    </row>
    <row r="955" spans="1:5">
      <c r="A955" s="467"/>
      <c r="B955" s="262"/>
      <c r="C955" s="266" t="s">
        <v>1727</v>
      </c>
      <c r="D955" s="269" t="s">
        <v>1726</v>
      </c>
      <c r="E955" s="253"/>
    </row>
    <row r="956" spans="1:5" ht="12.75" customHeight="1">
      <c r="A956" s="467"/>
      <c r="B956" s="262"/>
      <c r="C956" s="266" t="s">
        <v>1725</v>
      </c>
      <c r="D956" s="269" t="s">
        <v>1724</v>
      </c>
      <c r="E956" s="253"/>
    </row>
    <row r="957" spans="1:5" ht="12.75" customHeight="1">
      <c r="A957" s="274"/>
      <c r="B957" s="272"/>
      <c r="C957" s="266" t="s">
        <v>1723</v>
      </c>
      <c r="D957" s="269" t="s">
        <v>1722</v>
      </c>
      <c r="E957" s="253"/>
    </row>
    <row r="958" spans="1:5" ht="12.75" customHeight="1">
      <c r="A958" s="274"/>
      <c r="B958" s="272"/>
      <c r="C958" s="266" t="s">
        <v>1721</v>
      </c>
      <c r="D958" s="269" t="s">
        <v>1720</v>
      </c>
      <c r="E958" s="253"/>
    </row>
    <row r="959" spans="1:5" ht="12.75" customHeight="1">
      <c r="A959" s="274"/>
      <c r="B959" s="272"/>
      <c r="C959" s="266" t="s">
        <v>1719</v>
      </c>
      <c r="D959" s="269" t="s">
        <v>1718</v>
      </c>
      <c r="E959" s="253"/>
    </row>
    <row r="960" spans="1:5" ht="12.75" customHeight="1">
      <c r="A960" s="274"/>
      <c r="B960" s="272"/>
      <c r="C960" s="266" t="s">
        <v>1717</v>
      </c>
      <c r="D960" s="269" t="s">
        <v>1716</v>
      </c>
      <c r="E960" s="253"/>
    </row>
    <row r="961" spans="1:5" ht="12.75" customHeight="1">
      <c r="A961" s="274"/>
      <c r="B961" s="272"/>
      <c r="C961" s="268"/>
      <c r="D961" s="270"/>
      <c r="E961" s="253"/>
    </row>
    <row r="962" spans="1:5">
      <c r="A962" s="467"/>
      <c r="B962" s="261" t="s">
        <v>1715</v>
      </c>
      <c r="C962" s="260"/>
      <c r="D962" s="259" t="s">
        <v>1714</v>
      </c>
      <c r="E962" s="253"/>
    </row>
    <row r="963" spans="1:5">
      <c r="A963" s="467"/>
      <c r="B963" s="262"/>
      <c r="C963" s="266" t="s">
        <v>1713</v>
      </c>
      <c r="D963" s="269" t="s">
        <v>1712</v>
      </c>
      <c r="E963" s="253"/>
    </row>
    <row r="964" spans="1:5">
      <c r="A964" s="467"/>
      <c r="B964" s="262"/>
      <c r="C964" s="266" t="s">
        <v>1711</v>
      </c>
      <c r="D964" s="265" t="s">
        <v>1710</v>
      </c>
      <c r="E964" s="253"/>
    </row>
    <row r="965" spans="1:5">
      <c r="A965" s="467"/>
      <c r="B965" s="262"/>
      <c r="C965" s="261"/>
      <c r="D965" s="259"/>
      <c r="E965" s="253"/>
    </row>
    <row r="966" spans="1:5">
      <c r="A966" s="264">
        <v>52</v>
      </c>
      <c r="B966" s="262"/>
      <c r="C966" s="260"/>
      <c r="D966" s="259" t="s">
        <v>1709</v>
      </c>
      <c r="E966" s="253"/>
    </row>
    <row r="967" spans="1:5">
      <c r="A967" s="467"/>
      <c r="B967" s="262"/>
      <c r="C967" s="261"/>
      <c r="D967" s="259"/>
      <c r="E967" s="253"/>
    </row>
    <row r="968" spans="1:5">
      <c r="A968" s="467"/>
      <c r="B968" s="261" t="s">
        <v>1708</v>
      </c>
      <c r="C968" s="260"/>
      <c r="D968" s="259" t="s">
        <v>1706</v>
      </c>
      <c r="E968" s="253"/>
    </row>
    <row r="969" spans="1:5">
      <c r="A969" s="467"/>
      <c r="B969" s="262"/>
      <c r="C969" s="266" t="s">
        <v>1707</v>
      </c>
      <c r="D969" s="265" t="s">
        <v>1706</v>
      </c>
      <c r="E969" s="253"/>
    </row>
    <row r="970" spans="1:5">
      <c r="A970" s="467"/>
      <c r="B970" s="262"/>
      <c r="C970" s="261"/>
      <c r="D970" s="259"/>
      <c r="E970" s="253"/>
    </row>
    <row r="971" spans="1:5">
      <c r="A971" s="467"/>
      <c r="B971" s="261" t="s">
        <v>1705</v>
      </c>
      <c r="C971" s="260"/>
      <c r="D971" s="259" t="s">
        <v>1704</v>
      </c>
      <c r="E971" s="253"/>
    </row>
    <row r="972" spans="1:5">
      <c r="A972" s="467"/>
      <c r="B972" s="262"/>
      <c r="C972" s="266" t="s">
        <v>1703</v>
      </c>
      <c r="D972" s="265" t="s">
        <v>1702</v>
      </c>
      <c r="E972" s="253"/>
    </row>
    <row r="973" spans="1:5">
      <c r="A973" s="467"/>
      <c r="B973" s="262"/>
      <c r="C973" s="266" t="s">
        <v>1701</v>
      </c>
      <c r="D973" s="265" t="s">
        <v>1700</v>
      </c>
      <c r="E973" s="253"/>
    </row>
    <row r="974" spans="1:5">
      <c r="A974" s="467"/>
      <c r="B974" s="262"/>
      <c r="C974" s="266" t="s">
        <v>1699</v>
      </c>
      <c r="D974" s="265" t="s">
        <v>1698</v>
      </c>
      <c r="E974" s="253"/>
    </row>
    <row r="975" spans="1:5">
      <c r="A975" s="467"/>
      <c r="B975" s="262"/>
      <c r="C975" s="266" t="s">
        <v>1697</v>
      </c>
      <c r="D975" s="265" t="s">
        <v>1696</v>
      </c>
      <c r="E975" s="253"/>
    </row>
    <row r="976" spans="1:5">
      <c r="A976" s="467"/>
      <c r="B976" s="262"/>
      <c r="C976" s="266" t="s">
        <v>1695</v>
      </c>
      <c r="D976" s="265" t="s">
        <v>1694</v>
      </c>
      <c r="E976" s="253"/>
    </row>
    <row r="977" spans="1:5">
      <c r="A977" s="467"/>
      <c r="B977" s="262"/>
      <c r="C977" s="261"/>
      <c r="D977" s="259"/>
      <c r="E977" s="253"/>
    </row>
    <row r="978" spans="1:5">
      <c r="A978" s="264">
        <v>53</v>
      </c>
      <c r="B978" s="262"/>
      <c r="C978" s="260"/>
      <c r="D978" s="276" t="s">
        <v>1693</v>
      </c>
      <c r="E978" s="253"/>
    </row>
    <row r="979" spans="1:5">
      <c r="A979" s="467"/>
      <c r="B979" s="262"/>
      <c r="C979" s="261"/>
      <c r="D979" s="259"/>
      <c r="E979" s="253"/>
    </row>
    <row r="980" spans="1:5">
      <c r="A980" s="467"/>
      <c r="B980" s="261" t="s">
        <v>1692</v>
      </c>
      <c r="C980" s="260"/>
      <c r="D980" s="259" t="s">
        <v>1690</v>
      </c>
      <c r="E980" s="253"/>
    </row>
    <row r="981" spans="1:5">
      <c r="A981" s="467"/>
      <c r="B981" s="262"/>
      <c r="C981" s="266" t="s">
        <v>1691</v>
      </c>
      <c r="D981" s="265" t="s">
        <v>1690</v>
      </c>
      <c r="E981" s="253"/>
    </row>
    <row r="982" spans="1:5">
      <c r="A982" s="467"/>
      <c r="B982" s="262"/>
      <c r="C982" s="261"/>
      <c r="D982" s="278"/>
      <c r="E982" s="253"/>
    </row>
    <row r="983" spans="1:5">
      <c r="A983" s="467"/>
      <c r="B983" s="261" t="s">
        <v>1689</v>
      </c>
      <c r="C983" s="260"/>
      <c r="D983" s="259" t="s">
        <v>1687</v>
      </c>
      <c r="E983" s="253"/>
    </row>
    <row r="984" spans="1:5">
      <c r="A984" s="467"/>
      <c r="B984" s="262"/>
      <c r="C984" s="266" t="s">
        <v>1688</v>
      </c>
      <c r="D984" s="265" t="s">
        <v>1687</v>
      </c>
      <c r="E984" s="253"/>
    </row>
    <row r="985" spans="1:5">
      <c r="A985" s="467"/>
      <c r="B985" s="262"/>
      <c r="C985" s="266"/>
      <c r="D985" s="265"/>
      <c r="E985" s="253"/>
    </row>
    <row r="986" spans="1:5">
      <c r="A986" s="467"/>
      <c r="B986" s="262"/>
      <c r="C986" s="261"/>
      <c r="D986" s="259"/>
      <c r="E986" s="253"/>
    </row>
    <row r="987" spans="1:5">
      <c r="A987" s="467"/>
      <c r="B987" s="262"/>
      <c r="C987" s="261"/>
      <c r="D987" s="259" t="s">
        <v>305</v>
      </c>
      <c r="E987" s="253"/>
    </row>
    <row r="988" spans="1:5">
      <c r="A988" s="467"/>
      <c r="B988" s="262"/>
      <c r="C988" s="266"/>
      <c r="D988" s="265"/>
      <c r="E988" s="253"/>
    </row>
    <row r="989" spans="1:5">
      <c r="A989" s="264">
        <v>55</v>
      </c>
      <c r="B989" s="262"/>
      <c r="C989" s="260"/>
      <c r="D989" s="259" t="s">
        <v>1686</v>
      </c>
      <c r="E989" s="253"/>
    </row>
    <row r="990" spans="1:5">
      <c r="A990" s="467"/>
      <c r="B990" s="262"/>
      <c r="C990" s="261"/>
      <c r="D990" s="259"/>
      <c r="E990" s="253"/>
    </row>
    <row r="991" spans="1:5">
      <c r="A991" s="292"/>
      <c r="B991" s="261" t="s">
        <v>1685</v>
      </c>
      <c r="C991" s="291"/>
      <c r="D991" s="276" t="s">
        <v>1683</v>
      </c>
      <c r="E991" s="253"/>
    </row>
    <row r="992" spans="1:5" ht="12.75" customHeight="1">
      <c r="A992" s="292"/>
      <c r="B992" s="291"/>
      <c r="C992" s="266" t="s">
        <v>1684</v>
      </c>
      <c r="D992" s="265" t="s">
        <v>1683</v>
      </c>
      <c r="E992" s="253"/>
    </row>
    <row r="993" spans="1:5" ht="12.75" customHeight="1">
      <c r="A993" s="292"/>
      <c r="B993" s="291"/>
      <c r="C993" s="266" t="s">
        <v>1682</v>
      </c>
      <c r="D993" s="265" t="s">
        <v>1681</v>
      </c>
      <c r="E993" s="253"/>
    </row>
    <row r="994" spans="1:5" ht="12.75" customHeight="1">
      <c r="A994" s="274"/>
      <c r="B994" s="272"/>
      <c r="C994" s="266" t="s">
        <v>1680</v>
      </c>
      <c r="D994" s="265" t="s">
        <v>1679</v>
      </c>
      <c r="E994" s="253"/>
    </row>
    <row r="995" spans="1:5" ht="12.75" customHeight="1">
      <c r="A995" s="274"/>
      <c r="B995" s="272"/>
      <c r="C995" s="266" t="s">
        <v>1678</v>
      </c>
      <c r="D995" s="265" t="s">
        <v>1677</v>
      </c>
      <c r="E995" s="253"/>
    </row>
    <row r="996" spans="1:5" ht="12.75" customHeight="1">
      <c r="A996" s="274"/>
      <c r="B996" s="272"/>
      <c r="C996" s="268"/>
      <c r="D996" s="270"/>
      <c r="E996" s="253"/>
    </row>
    <row r="997" spans="1:5" ht="12.75" customHeight="1">
      <c r="A997" s="292"/>
      <c r="B997" s="261" t="s">
        <v>1676</v>
      </c>
      <c r="C997" s="291"/>
      <c r="D997" s="259" t="s">
        <v>1674</v>
      </c>
      <c r="E997" s="253"/>
    </row>
    <row r="998" spans="1:5">
      <c r="A998" s="467"/>
      <c r="B998" s="262"/>
      <c r="C998" s="266" t="s">
        <v>1675</v>
      </c>
      <c r="D998" s="265" t="s">
        <v>1674</v>
      </c>
      <c r="E998" s="253"/>
    </row>
    <row r="999" spans="1:5">
      <c r="A999" s="467"/>
      <c r="B999" s="262"/>
      <c r="C999" s="261"/>
      <c r="D999" s="259"/>
      <c r="E999" s="253"/>
    </row>
    <row r="1000" spans="1:5">
      <c r="A1000" s="467"/>
      <c r="B1000" s="261" t="s">
        <v>1673</v>
      </c>
      <c r="C1000" s="260"/>
      <c r="D1000" s="259" t="s">
        <v>1671</v>
      </c>
      <c r="E1000" s="253"/>
    </row>
    <row r="1001" spans="1:5">
      <c r="A1001" s="292"/>
      <c r="B1001" s="291"/>
      <c r="C1001" s="266" t="s">
        <v>1672</v>
      </c>
      <c r="D1001" s="265" t="s">
        <v>1671</v>
      </c>
      <c r="E1001" s="253"/>
    </row>
    <row r="1002" spans="1:5">
      <c r="A1002" s="467"/>
      <c r="B1002" s="262"/>
      <c r="C1002" s="261"/>
      <c r="D1002" s="259"/>
      <c r="E1002" s="253"/>
    </row>
    <row r="1003" spans="1:5">
      <c r="A1003" s="292"/>
      <c r="B1003" s="261" t="s">
        <v>1670</v>
      </c>
      <c r="C1003" s="291"/>
      <c r="D1003" s="259" t="s">
        <v>1668</v>
      </c>
      <c r="E1003" s="253"/>
    </row>
    <row r="1004" spans="1:5" ht="12.75" customHeight="1">
      <c r="A1004" s="467"/>
      <c r="B1004" s="262"/>
      <c r="C1004" s="266" t="s">
        <v>1669</v>
      </c>
      <c r="D1004" s="265" t="s">
        <v>1668</v>
      </c>
      <c r="E1004" s="253"/>
    </row>
    <row r="1005" spans="1:5" ht="12.75" customHeight="1">
      <c r="A1005" s="274"/>
      <c r="B1005" s="272"/>
      <c r="C1005" s="266" t="s">
        <v>1667</v>
      </c>
      <c r="D1005" s="265" t="s">
        <v>1666</v>
      </c>
      <c r="E1005" s="253"/>
    </row>
    <row r="1006" spans="1:5" ht="12.75" customHeight="1">
      <c r="A1006" s="274"/>
      <c r="B1006" s="272"/>
      <c r="C1006" s="266" t="s">
        <v>1665</v>
      </c>
      <c r="D1006" s="265" t="s">
        <v>1664</v>
      </c>
      <c r="E1006" s="253"/>
    </row>
    <row r="1007" spans="1:5" ht="12.75" customHeight="1">
      <c r="A1007" s="274"/>
      <c r="B1007" s="272"/>
      <c r="C1007" s="266" t="s">
        <v>1663</v>
      </c>
      <c r="D1007" s="265" t="s">
        <v>1662</v>
      </c>
      <c r="E1007" s="253"/>
    </row>
    <row r="1008" spans="1:5" ht="12.75" customHeight="1">
      <c r="A1008" s="467"/>
      <c r="B1008" s="262"/>
      <c r="C1008" s="261"/>
      <c r="D1008" s="259"/>
      <c r="E1008" s="253"/>
    </row>
    <row r="1009" spans="1:5">
      <c r="A1009" s="264">
        <v>56</v>
      </c>
      <c r="B1009" s="262"/>
      <c r="C1009" s="260"/>
      <c r="D1009" s="259" t="s">
        <v>1661</v>
      </c>
      <c r="E1009" s="253"/>
    </row>
    <row r="1010" spans="1:5">
      <c r="A1010" s="467"/>
      <c r="B1010" s="262"/>
      <c r="C1010" s="261"/>
      <c r="D1010" s="259"/>
      <c r="E1010" s="253"/>
    </row>
    <row r="1011" spans="1:5">
      <c r="A1011" s="467"/>
      <c r="B1011" s="261" t="s">
        <v>1660</v>
      </c>
      <c r="C1011" s="260"/>
      <c r="D1011" s="259" t="s">
        <v>1658</v>
      </c>
      <c r="E1011" s="253"/>
    </row>
    <row r="1012" spans="1:5">
      <c r="A1012" s="467"/>
      <c r="B1012" s="262"/>
      <c r="C1012" s="266" t="s">
        <v>1659</v>
      </c>
      <c r="D1012" s="269" t="s">
        <v>1658</v>
      </c>
      <c r="E1012" s="253"/>
    </row>
    <row r="1013" spans="1:5">
      <c r="A1013" s="467"/>
      <c r="B1013" s="262"/>
      <c r="C1013" s="261"/>
      <c r="D1013" s="259"/>
      <c r="E1013" s="253"/>
    </row>
    <row r="1014" spans="1:5">
      <c r="A1014" s="467"/>
      <c r="B1014" s="261" t="s">
        <v>1657</v>
      </c>
      <c r="C1014" s="260"/>
      <c r="D1014" s="259" t="s">
        <v>1656</v>
      </c>
      <c r="E1014" s="253"/>
    </row>
    <row r="1015" spans="1:5" ht="12.75" customHeight="1">
      <c r="A1015" s="467"/>
      <c r="B1015" s="262"/>
      <c r="C1015" s="266" t="s">
        <v>1655</v>
      </c>
      <c r="D1015" s="265" t="s">
        <v>1654</v>
      </c>
      <c r="E1015" s="253"/>
    </row>
    <row r="1016" spans="1:5" ht="12.75" customHeight="1">
      <c r="A1016" s="467"/>
      <c r="B1016" s="262"/>
      <c r="C1016" s="266" t="s">
        <v>1653</v>
      </c>
      <c r="D1016" s="269" t="s">
        <v>1652</v>
      </c>
      <c r="E1016" s="253"/>
    </row>
    <row r="1017" spans="1:5" ht="12.75" customHeight="1">
      <c r="A1017" s="274"/>
      <c r="B1017" s="272"/>
      <c r="C1017" s="266" t="s">
        <v>1651</v>
      </c>
      <c r="D1017" s="265" t="s">
        <v>1650</v>
      </c>
      <c r="E1017" s="253"/>
    </row>
    <row r="1018" spans="1:5" ht="12.75" customHeight="1">
      <c r="A1018" s="274"/>
      <c r="B1018" s="272"/>
      <c r="C1018" s="266" t="s">
        <v>1649</v>
      </c>
      <c r="D1018" s="265" t="s">
        <v>1648</v>
      </c>
      <c r="E1018" s="253"/>
    </row>
    <row r="1019" spans="1:5" ht="12.75" customHeight="1">
      <c r="A1019" s="274"/>
      <c r="B1019" s="272"/>
      <c r="C1019" s="266" t="s">
        <v>1647</v>
      </c>
      <c r="D1019" s="265" t="s">
        <v>1646</v>
      </c>
      <c r="E1019" s="253"/>
    </row>
    <row r="1020" spans="1:5" ht="12.75" customHeight="1">
      <c r="A1020" s="467"/>
      <c r="B1020" s="262"/>
      <c r="C1020" s="266"/>
      <c r="D1020" s="265"/>
      <c r="E1020" s="253"/>
    </row>
    <row r="1021" spans="1:5">
      <c r="A1021" s="467"/>
      <c r="B1021" s="261" t="s">
        <v>1645</v>
      </c>
      <c r="C1021" s="260"/>
      <c r="D1021" s="259" t="s">
        <v>1643</v>
      </c>
      <c r="E1021" s="253"/>
    </row>
    <row r="1022" spans="1:5">
      <c r="A1022" s="467"/>
      <c r="B1022" s="262"/>
      <c r="C1022" s="266" t="s">
        <v>1644</v>
      </c>
      <c r="D1022" s="265" t="s">
        <v>1643</v>
      </c>
      <c r="E1022" s="253"/>
    </row>
    <row r="1023" spans="1:5">
      <c r="A1023" s="467"/>
      <c r="B1023" s="262"/>
      <c r="C1023" s="266"/>
      <c r="D1023" s="265"/>
      <c r="E1023" s="253"/>
    </row>
    <row r="1024" spans="1:5">
      <c r="A1024" s="467"/>
      <c r="B1024" s="262"/>
      <c r="C1024" s="261"/>
      <c r="D1024" s="259"/>
      <c r="E1024" s="253"/>
    </row>
    <row r="1025" spans="1:5">
      <c r="A1025" s="467"/>
      <c r="B1025" s="262"/>
      <c r="C1025" s="261"/>
      <c r="D1025" s="259" t="s">
        <v>304</v>
      </c>
      <c r="E1025" s="253"/>
    </row>
    <row r="1026" spans="1:5">
      <c r="A1026" s="467"/>
      <c r="B1026" s="262"/>
      <c r="C1026" s="266"/>
      <c r="D1026" s="265"/>
      <c r="E1026" s="253"/>
    </row>
    <row r="1027" spans="1:5">
      <c r="A1027" s="264">
        <v>58</v>
      </c>
      <c r="B1027" s="262"/>
      <c r="C1027" s="260"/>
      <c r="D1027" s="259" t="s">
        <v>1642</v>
      </c>
      <c r="E1027" s="253"/>
    </row>
    <row r="1028" spans="1:5">
      <c r="A1028" s="467"/>
      <c r="B1028" s="262"/>
      <c r="C1028" s="261"/>
      <c r="D1028" s="259"/>
      <c r="E1028" s="253"/>
    </row>
    <row r="1029" spans="1:5">
      <c r="A1029" s="467"/>
      <c r="B1029" s="261" t="s">
        <v>1641</v>
      </c>
      <c r="C1029" s="260"/>
      <c r="D1029" s="259" t="s">
        <v>1640</v>
      </c>
      <c r="E1029" s="253"/>
    </row>
    <row r="1030" spans="1:5">
      <c r="A1030" s="467"/>
      <c r="B1030" s="262"/>
      <c r="C1030" s="266" t="s">
        <v>1639</v>
      </c>
      <c r="D1030" s="265" t="s">
        <v>1638</v>
      </c>
      <c r="E1030" s="253"/>
    </row>
    <row r="1031" spans="1:5">
      <c r="A1031" s="467"/>
      <c r="B1031" s="262"/>
      <c r="C1031" s="266" t="s">
        <v>1637</v>
      </c>
      <c r="D1031" s="265" t="s">
        <v>1636</v>
      </c>
      <c r="E1031" s="253"/>
    </row>
    <row r="1032" spans="1:5">
      <c r="A1032" s="467"/>
      <c r="B1032" s="262"/>
      <c r="C1032" s="266" t="s">
        <v>1635</v>
      </c>
      <c r="D1032" s="265" t="s">
        <v>1634</v>
      </c>
      <c r="E1032" s="253"/>
    </row>
    <row r="1033" spans="1:5">
      <c r="A1033" s="467"/>
      <c r="B1033" s="262"/>
      <c r="C1033" s="266" t="s">
        <v>1633</v>
      </c>
      <c r="D1033" s="265" t="s">
        <v>1632</v>
      </c>
      <c r="E1033" s="253"/>
    </row>
    <row r="1034" spans="1:5">
      <c r="A1034" s="467"/>
      <c r="B1034" s="262"/>
      <c r="C1034" s="266" t="s">
        <v>1631</v>
      </c>
      <c r="D1034" s="265" t="s">
        <v>1630</v>
      </c>
      <c r="E1034" s="253"/>
    </row>
    <row r="1035" spans="1:5">
      <c r="A1035" s="467"/>
      <c r="B1035" s="262"/>
      <c r="C1035" s="261"/>
      <c r="D1035" s="259"/>
      <c r="E1035" s="253"/>
    </row>
    <row r="1036" spans="1:5">
      <c r="A1036" s="467"/>
      <c r="B1036" s="261" t="s">
        <v>1629</v>
      </c>
      <c r="C1036" s="260"/>
      <c r="D1036" s="259" t="s">
        <v>1628</v>
      </c>
      <c r="E1036" s="253"/>
    </row>
    <row r="1037" spans="1:5">
      <c r="A1037" s="467"/>
      <c r="B1037" s="262"/>
      <c r="C1037" s="266" t="s">
        <v>1627</v>
      </c>
      <c r="D1037" s="265" t="s">
        <v>1626</v>
      </c>
      <c r="E1037" s="253"/>
    </row>
    <row r="1038" spans="1:5">
      <c r="A1038" s="467"/>
      <c r="B1038" s="262"/>
      <c r="C1038" s="266" t="s">
        <v>1625</v>
      </c>
      <c r="D1038" s="265" t="s">
        <v>1624</v>
      </c>
      <c r="E1038" s="253"/>
    </row>
    <row r="1039" spans="1:5">
      <c r="A1039" s="467"/>
      <c r="B1039" s="262"/>
      <c r="C1039" s="261"/>
      <c r="D1039" s="259"/>
      <c r="E1039" s="253"/>
    </row>
    <row r="1040" spans="1:5" ht="25.5">
      <c r="A1040" s="264">
        <v>59</v>
      </c>
      <c r="B1040" s="262"/>
      <c r="C1040" s="260"/>
      <c r="D1040" s="259" t="s">
        <v>1623</v>
      </c>
      <c r="E1040" s="253"/>
    </row>
    <row r="1041" spans="1:5">
      <c r="A1041" s="467"/>
      <c r="B1041" s="262"/>
      <c r="C1041" s="261"/>
      <c r="D1041" s="259"/>
      <c r="E1041" s="253"/>
    </row>
    <row r="1042" spans="1:5">
      <c r="A1042" s="467"/>
      <c r="B1042" s="261" t="s">
        <v>1622</v>
      </c>
      <c r="C1042" s="260"/>
      <c r="D1042" s="259" t="s">
        <v>1621</v>
      </c>
      <c r="E1042" s="253"/>
    </row>
    <row r="1043" spans="1:5">
      <c r="A1043" s="467"/>
      <c r="B1043" s="262"/>
      <c r="C1043" s="266" t="s">
        <v>1620</v>
      </c>
      <c r="D1043" s="265" t="s">
        <v>1619</v>
      </c>
      <c r="E1043" s="253"/>
    </row>
    <row r="1044" spans="1:5">
      <c r="A1044" s="467"/>
      <c r="B1044" s="262"/>
      <c r="C1044" s="266" t="s">
        <v>1618</v>
      </c>
      <c r="D1044" s="265" t="s">
        <v>1617</v>
      </c>
      <c r="E1044" s="253"/>
    </row>
    <row r="1045" spans="1:5">
      <c r="A1045" s="467"/>
      <c r="B1045" s="262"/>
      <c r="C1045" s="266" t="s">
        <v>1616</v>
      </c>
      <c r="D1045" s="265" t="s">
        <v>1615</v>
      </c>
      <c r="E1045" s="253"/>
    </row>
    <row r="1046" spans="1:5">
      <c r="A1046" s="467"/>
      <c r="B1046" s="262"/>
      <c r="C1046" s="266" t="s">
        <v>1614</v>
      </c>
      <c r="D1046" s="265" t="s">
        <v>1613</v>
      </c>
      <c r="E1046" s="253"/>
    </row>
    <row r="1047" spans="1:5">
      <c r="A1047" s="467"/>
      <c r="B1047" s="262"/>
      <c r="C1047" s="261"/>
      <c r="D1047" s="259"/>
      <c r="E1047" s="253"/>
    </row>
    <row r="1048" spans="1:5">
      <c r="A1048" s="467"/>
      <c r="B1048" s="261" t="s">
        <v>1612</v>
      </c>
      <c r="C1048" s="260"/>
      <c r="D1048" s="259" t="s">
        <v>1611</v>
      </c>
      <c r="E1048" s="253"/>
    </row>
    <row r="1049" spans="1:5">
      <c r="A1049" s="467"/>
      <c r="B1049" s="262"/>
      <c r="C1049" s="266" t="s">
        <v>1610</v>
      </c>
      <c r="D1049" s="265" t="s">
        <v>1609</v>
      </c>
      <c r="E1049" s="253"/>
    </row>
    <row r="1050" spans="1:5">
      <c r="A1050" s="467"/>
      <c r="B1050" s="262"/>
      <c r="C1050" s="261"/>
      <c r="D1050" s="259"/>
      <c r="E1050" s="253"/>
    </row>
    <row r="1051" spans="1:5">
      <c r="A1051" s="264">
        <v>60</v>
      </c>
      <c r="B1051" s="262"/>
      <c r="C1051" s="260"/>
      <c r="D1051" s="259" t="s">
        <v>1608</v>
      </c>
      <c r="E1051" s="253"/>
    </row>
    <row r="1052" spans="1:5">
      <c r="A1052" s="467"/>
      <c r="B1052" s="262"/>
      <c r="C1052" s="261"/>
      <c r="D1052" s="259"/>
      <c r="E1052" s="253"/>
    </row>
    <row r="1053" spans="1:5">
      <c r="A1053" s="467"/>
      <c r="B1053" s="261" t="s">
        <v>1607</v>
      </c>
      <c r="C1053" s="260"/>
      <c r="D1053" s="259" t="s">
        <v>1605</v>
      </c>
      <c r="E1053" s="253"/>
    </row>
    <row r="1054" spans="1:5">
      <c r="A1054" s="467"/>
      <c r="B1054" s="262"/>
      <c r="C1054" s="266" t="s">
        <v>1606</v>
      </c>
      <c r="D1054" s="265" t="s">
        <v>1605</v>
      </c>
      <c r="E1054" s="253"/>
    </row>
    <row r="1055" spans="1:5">
      <c r="A1055" s="467"/>
      <c r="B1055" s="262"/>
      <c r="C1055" s="261"/>
      <c r="D1055" s="259"/>
      <c r="E1055" s="253"/>
    </row>
    <row r="1056" spans="1:5">
      <c r="A1056" s="467"/>
      <c r="B1056" s="261" t="s">
        <v>1604</v>
      </c>
      <c r="C1056" s="260"/>
      <c r="D1056" s="259" t="s">
        <v>1602</v>
      </c>
      <c r="E1056" s="253"/>
    </row>
    <row r="1057" spans="1:5">
      <c r="A1057" s="467"/>
      <c r="B1057" s="262"/>
      <c r="C1057" s="266" t="s">
        <v>1603</v>
      </c>
      <c r="D1057" s="269" t="s">
        <v>1602</v>
      </c>
      <c r="E1057" s="253"/>
    </row>
    <row r="1058" spans="1:5">
      <c r="A1058" s="467"/>
      <c r="B1058" s="262"/>
      <c r="C1058" s="260"/>
      <c r="D1058" s="265"/>
      <c r="E1058" s="253"/>
    </row>
    <row r="1059" spans="1:5">
      <c r="A1059" s="467"/>
      <c r="B1059" s="262"/>
      <c r="C1059" s="261"/>
      <c r="D1059" s="259"/>
      <c r="E1059" s="253"/>
    </row>
    <row r="1060" spans="1:5">
      <c r="A1060" s="264">
        <v>61</v>
      </c>
      <c r="B1060" s="262"/>
      <c r="C1060" s="260"/>
      <c r="D1060" s="259" t="s">
        <v>1601</v>
      </c>
      <c r="E1060" s="253"/>
    </row>
    <row r="1061" spans="1:5">
      <c r="A1061" s="467"/>
      <c r="B1061" s="262"/>
      <c r="C1061" s="261"/>
      <c r="D1061" s="259"/>
      <c r="E1061" s="253"/>
    </row>
    <row r="1062" spans="1:5">
      <c r="A1062" s="467"/>
      <c r="B1062" s="261" t="s">
        <v>1600</v>
      </c>
      <c r="C1062" s="260"/>
      <c r="D1062" s="259" t="s">
        <v>1598</v>
      </c>
      <c r="E1062" s="253"/>
    </row>
    <row r="1063" spans="1:5" ht="12.75" customHeight="1">
      <c r="A1063" s="467"/>
      <c r="B1063" s="262"/>
      <c r="C1063" s="266" t="s">
        <v>1599</v>
      </c>
      <c r="D1063" s="269" t="s">
        <v>1598</v>
      </c>
      <c r="E1063" s="253"/>
    </row>
    <row r="1064" spans="1:5" ht="12.75" customHeight="1">
      <c r="A1064" s="274"/>
      <c r="B1064" s="272"/>
      <c r="C1064" s="266" t="s">
        <v>1597</v>
      </c>
      <c r="D1064" s="265" t="s">
        <v>1596</v>
      </c>
      <c r="E1064" s="253"/>
    </row>
    <row r="1065" spans="1:5" ht="12.75" customHeight="1">
      <c r="A1065" s="274"/>
      <c r="B1065" s="272"/>
      <c r="C1065" s="266" t="s">
        <v>1595</v>
      </c>
      <c r="D1065" s="265" t="s">
        <v>1594</v>
      </c>
      <c r="E1065" s="253"/>
    </row>
    <row r="1066" spans="1:5" ht="12.75" customHeight="1">
      <c r="A1066" s="274"/>
      <c r="B1066" s="272"/>
      <c r="C1066" s="266" t="s">
        <v>1593</v>
      </c>
      <c r="D1066" s="265" t="s">
        <v>1592</v>
      </c>
      <c r="E1066" s="253"/>
    </row>
    <row r="1067" spans="1:5" ht="12.75" customHeight="1">
      <c r="A1067" s="274"/>
      <c r="B1067" s="272"/>
      <c r="C1067" s="266" t="s">
        <v>1591</v>
      </c>
      <c r="D1067" s="265" t="s">
        <v>1590</v>
      </c>
      <c r="E1067" s="253"/>
    </row>
    <row r="1068" spans="1:5" ht="12.75" customHeight="1">
      <c r="A1068" s="274"/>
      <c r="B1068" s="272"/>
      <c r="C1068" s="266" t="s">
        <v>1589</v>
      </c>
      <c r="D1068" s="265" t="s">
        <v>1588</v>
      </c>
      <c r="E1068" s="253"/>
    </row>
    <row r="1069" spans="1:5" ht="12.75" customHeight="1">
      <c r="A1069" s="467"/>
      <c r="B1069" s="262"/>
      <c r="C1069" s="261"/>
      <c r="D1069" s="259"/>
      <c r="E1069" s="253"/>
    </row>
    <row r="1070" spans="1:5" ht="12.75" customHeight="1">
      <c r="A1070" s="467"/>
      <c r="B1070" s="261" t="s">
        <v>1587</v>
      </c>
      <c r="C1070" s="260"/>
      <c r="D1070" s="259" t="s">
        <v>1585</v>
      </c>
      <c r="E1070" s="253"/>
    </row>
    <row r="1071" spans="1:5" ht="12.75" customHeight="1">
      <c r="A1071" s="467"/>
      <c r="B1071" s="262"/>
      <c r="C1071" s="266" t="s">
        <v>1586</v>
      </c>
      <c r="D1071" s="269" t="s">
        <v>1585</v>
      </c>
      <c r="E1071" s="253"/>
    </row>
    <row r="1072" spans="1:5" ht="12.75" customHeight="1">
      <c r="A1072" s="274"/>
      <c r="B1072" s="272"/>
      <c r="C1072" s="266" t="s">
        <v>1584</v>
      </c>
      <c r="D1072" s="265" t="s">
        <v>1583</v>
      </c>
      <c r="E1072" s="253"/>
    </row>
    <row r="1073" spans="1:5" ht="12.75" customHeight="1">
      <c r="A1073" s="274"/>
      <c r="B1073" s="272"/>
      <c r="C1073" s="266" t="s">
        <v>1582</v>
      </c>
      <c r="D1073" s="265" t="s">
        <v>1581</v>
      </c>
      <c r="E1073" s="253"/>
    </row>
    <row r="1074" spans="1:5" ht="12.75" customHeight="1">
      <c r="A1074" s="274"/>
      <c r="B1074" s="272"/>
      <c r="C1074" s="266" t="s">
        <v>1580</v>
      </c>
      <c r="D1074" s="265" t="s">
        <v>1579</v>
      </c>
      <c r="E1074" s="253"/>
    </row>
    <row r="1075" spans="1:5" ht="12.75" customHeight="1">
      <c r="A1075" s="274"/>
      <c r="B1075" s="272"/>
      <c r="C1075" s="266" t="s">
        <v>1578</v>
      </c>
      <c r="D1075" s="265" t="s">
        <v>1577</v>
      </c>
      <c r="E1075" s="253"/>
    </row>
    <row r="1076" spans="1:5" ht="12.75" customHeight="1">
      <c r="A1076" s="274"/>
      <c r="B1076" s="272"/>
      <c r="C1076" s="266" t="s">
        <v>1576</v>
      </c>
      <c r="D1076" s="265" t="s">
        <v>1575</v>
      </c>
      <c r="E1076" s="253"/>
    </row>
    <row r="1077" spans="1:5">
      <c r="A1077" s="467"/>
      <c r="B1077" s="262"/>
      <c r="C1077" s="261"/>
      <c r="D1077" s="259"/>
      <c r="E1077" s="253"/>
    </row>
    <row r="1078" spans="1:5">
      <c r="A1078" s="467"/>
      <c r="B1078" s="261" t="s">
        <v>1574</v>
      </c>
      <c r="C1078" s="260"/>
      <c r="D1078" s="259" t="s">
        <v>1572</v>
      </c>
      <c r="E1078" s="253"/>
    </row>
    <row r="1079" spans="1:5">
      <c r="A1079" s="467"/>
      <c r="B1079" s="262"/>
      <c r="C1079" s="266" t="s">
        <v>1573</v>
      </c>
      <c r="D1079" s="269" t="s">
        <v>1572</v>
      </c>
      <c r="E1079" s="253"/>
    </row>
    <row r="1080" spans="1:5">
      <c r="A1080" s="467"/>
      <c r="B1080" s="262"/>
      <c r="C1080" s="261"/>
      <c r="D1080" s="259"/>
      <c r="E1080" s="253"/>
    </row>
    <row r="1081" spans="1:5">
      <c r="A1081" s="467"/>
      <c r="B1081" s="261" t="s">
        <v>1571</v>
      </c>
      <c r="C1081" s="260"/>
      <c r="D1081" s="259" t="s">
        <v>1569</v>
      </c>
      <c r="E1081" s="253"/>
    </row>
    <row r="1082" spans="1:5">
      <c r="A1082" s="467"/>
      <c r="B1082" s="262"/>
      <c r="C1082" s="266" t="s">
        <v>1570</v>
      </c>
      <c r="D1082" s="265" t="s">
        <v>1569</v>
      </c>
      <c r="E1082" s="253"/>
    </row>
    <row r="1083" spans="1:5">
      <c r="A1083" s="467"/>
      <c r="B1083" s="262"/>
      <c r="C1083" s="266"/>
      <c r="D1083" s="265"/>
      <c r="E1083" s="253"/>
    </row>
    <row r="1084" spans="1:5">
      <c r="A1084" s="467"/>
      <c r="B1084" s="262"/>
      <c r="C1084" s="266"/>
      <c r="D1084" s="265"/>
      <c r="E1084" s="253"/>
    </row>
    <row r="1085" spans="1:5">
      <c r="A1085" s="264">
        <v>62</v>
      </c>
      <c r="B1085" s="262"/>
      <c r="C1085" s="260"/>
      <c r="D1085" s="259" t="s">
        <v>1567</v>
      </c>
      <c r="E1085" s="253"/>
    </row>
    <row r="1086" spans="1:5">
      <c r="A1086" s="467"/>
      <c r="B1086" s="262"/>
      <c r="C1086" s="266"/>
      <c r="D1086" s="265"/>
      <c r="E1086" s="253"/>
    </row>
    <row r="1087" spans="1:5">
      <c r="A1087" s="467"/>
      <c r="B1087" s="261" t="s">
        <v>1568</v>
      </c>
      <c r="C1087" s="260"/>
      <c r="D1087" s="259" t="s">
        <v>1567</v>
      </c>
      <c r="E1087" s="253"/>
    </row>
    <row r="1088" spans="1:5">
      <c r="A1088" s="467"/>
      <c r="B1088" s="262"/>
      <c r="C1088" s="266" t="s">
        <v>1566</v>
      </c>
      <c r="D1088" s="265" t="s">
        <v>1565</v>
      </c>
      <c r="E1088" s="253"/>
    </row>
    <row r="1089" spans="1:5">
      <c r="A1089" s="467"/>
      <c r="B1089" s="262"/>
      <c r="C1089" s="266" t="s">
        <v>1564</v>
      </c>
      <c r="D1089" s="265" t="s">
        <v>1563</v>
      </c>
      <c r="E1089" s="253"/>
    </row>
    <row r="1090" spans="1:5">
      <c r="A1090" s="467"/>
      <c r="B1090" s="262"/>
      <c r="C1090" s="266" t="s">
        <v>1562</v>
      </c>
      <c r="D1090" s="265" t="s">
        <v>1561</v>
      </c>
      <c r="E1090" s="253"/>
    </row>
    <row r="1091" spans="1:5">
      <c r="A1091" s="467"/>
      <c r="B1091" s="262"/>
      <c r="C1091" s="266" t="s">
        <v>1560</v>
      </c>
      <c r="D1091" s="265" t="s">
        <v>1559</v>
      </c>
      <c r="E1091" s="253"/>
    </row>
    <row r="1092" spans="1:5">
      <c r="A1092" s="467"/>
      <c r="B1092" s="262"/>
      <c r="C1092" s="266"/>
      <c r="D1092" s="265"/>
      <c r="E1092" s="253"/>
    </row>
    <row r="1093" spans="1:5">
      <c r="A1093" s="467"/>
      <c r="B1093" s="262"/>
      <c r="C1093" s="261"/>
      <c r="D1093" s="259"/>
      <c r="E1093" s="253"/>
    </row>
    <row r="1094" spans="1:5">
      <c r="A1094" s="264">
        <v>63</v>
      </c>
      <c r="B1094" s="262"/>
      <c r="C1094" s="260"/>
      <c r="D1094" s="259" t="s">
        <v>1558</v>
      </c>
      <c r="E1094" s="253"/>
    </row>
    <row r="1095" spans="1:5">
      <c r="A1095" s="467"/>
      <c r="B1095" s="262"/>
      <c r="C1095" s="261"/>
      <c r="D1095" s="259"/>
      <c r="E1095" s="253"/>
    </row>
    <row r="1096" spans="1:5" ht="25.5">
      <c r="A1096" s="467"/>
      <c r="B1096" s="261" t="s">
        <v>1557</v>
      </c>
      <c r="C1096" s="260"/>
      <c r="D1096" s="259" t="s">
        <v>1556</v>
      </c>
      <c r="E1096" s="253"/>
    </row>
    <row r="1097" spans="1:5">
      <c r="A1097" s="467"/>
      <c r="B1097" s="262"/>
      <c r="C1097" s="266" t="s">
        <v>1555</v>
      </c>
      <c r="D1097" s="269" t="s">
        <v>1554</v>
      </c>
      <c r="E1097" s="253"/>
    </row>
    <row r="1098" spans="1:5">
      <c r="A1098" s="467"/>
      <c r="B1098" s="262"/>
      <c r="C1098" s="266" t="s">
        <v>1553</v>
      </c>
      <c r="D1098" s="265" t="s">
        <v>1552</v>
      </c>
      <c r="E1098" s="253"/>
    </row>
    <row r="1099" spans="1:5">
      <c r="A1099" s="467"/>
      <c r="B1099" s="262"/>
      <c r="C1099" s="261"/>
      <c r="D1099" s="259"/>
      <c r="E1099" s="253"/>
    </row>
    <row r="1100" spans="1:5">
      <c r="A1100" s="467"/>
      <c r="B1100" s="261" t="s">
        <v>1551</v>
      </c>
      <c r="C1100" s="260"/>
      <c r="D1100" s="259" t="s">
        <v>1550</v>
      </c>
      <c r="E1100" s="253"/>
    </row>
    <row r="1101" spans="1:5">
      <c r="A1101" s="467"/>
      <c r="B1101" s="262"/>
      <c r="C1101" s="266" t="s">
        <v>1549</v>
      </c>
      <c r="D1101" s="265" t="s">
        <v>1548</v>
      </c>
      <c r="E1101" s="253"/>
    </row>
    <row r="1102" spans="1:5">
      <c r="A1102" s="467"/>
      <c r="B1102" s="262"/>
      <c r="C1102" s="266" t="s">
        <v>1547</v>
      </c>
      <c r="D1102" s="265" t="s">
        <v>1546</v>
      </c>
      <c r="E1102" s="253"/>
    </row>
    <row r="1103" spans="1:5">
      <c r="A1103" s="467"/>
      <c r="B1103" s="262"/>
      <c r="C1103" s="261"/>
      <c r="D1103" s="259"/>
      <c r="E1103" s="253"/>
    </row>
    <row r="1104" spans="1:5">
      <c r="A1104" s="467"/>
      <c r="B1104" s="262"/>
      <c r="C1104" s="261"/>
      <c r="D1104" s="259"/>
      <c r="E1104" s="253"/>
    </row>
    <row r="1105" spans="1:5">
      <c r="A1105" s="467"/>
      <c r="B1105" s="262"/>
      <c r="C1105" s="261"/>
      <c r="D1105" s="259" t="s">
        <v>303</v>
      </c>
      <c r="E1105" s="253"/>
    </row>
    <row r="1106" spans="1:5">
      <c r="A1106" s="467"/>
      <c r="B1106" s="262"/>
      <c r="C1106" s="266"/>
      <c r="D1106" s="265"/>
      <c r="E1106" s="253"/>
    </row>
    <row r="1107" spans="1:5">
      <c r="A1107" s="264">
        <v>64</v>
      </c>
      <c r="B1107" s="262"/>
      <c r="C1107" s="260"/>
      <c r="D1107" s="259" t="s">
        <v>1545</v>
      </c>
      <c r="E1107" s="253"/>
    </row>
    <row r="1108" spans="1:5">
      <c r="A1108" s="467"/>
      <c r="B1108" s="262"/>
      <c r="C1108" s="261"/>
      <c r="D1108" s="259"/>
      <c r="E1108" s="253"/>
    </row>
    <row r="1109" spans="1:5">
      <c r="A1109" s="467"/>
      <c r="B1109" s="261" t="s">
        <v>1544</v>
      </c>
      <c r="C1109" s="260"/>
      <c r="D1109" s="259" t="s">
        <v>1543</v>
      </c>
      <c r="E1109" s="253"/>
    </row>
    <row r="1110" spans="1:5">
      <c r="A1110" s="467"/>
      <c r="B1110" s="262"/>
      <c r="C1110" s="266" t="s">
        <v>1542</v>
      </c>
      <c r="D1110" s="265" t="s">
        <v>1541</v>
      </c>
      <c r="E1110" s="253"/>
    </row>
    <row r="1111" spans="1:5">
      <c r="A1111" s="467"/>
      <c r="B1111" s="262"/>
      <c r="C1111" s="266" t="s">
        <v>1540</v>
      </c>
      <c r="D1111" s="265" t="s">
        <v>1539</v>
      </c>
      <c r="E1111" s="253"/>
    </row>
    <row r="1112" spans="1:5">
      <c r="A1112" s="467"/>
      <c r="B1112" s="262"/>
      <c r="C1112" s="261"/>
      <c r="D1112" s="259"/>
      <c r="E1112" s="253"/>
    </row>
    <row r="1113" spans="1:5">
      <c r="A1113" s="467"/>
      <c r="B1113" s="261" t="s">
        <v>1538</v>
      </c>
      <c r="C1113" s="260"/>
      <c r="D1113" s="259" t="s">
        <v>1536</v>
      </c>
      <c r="E1113" s="253"/>
    </row>
    <row r="1114" spans="1:5">
      <c r="A1114" s="467"/>
      <c r="B1114" s="262"/>
      <c r="C1114" s="266" t="s">
        <v>1537</v>
      </c>
      <c r="D1114" s="265" t="s">
        <v>1536</v>
      </c>
      <c r="E1114" s="253"/>
    </row>
    <row r="1115" spans="1:5">
      <c r="A1115" s="467"/>
      <c r="B1115" s="262"/>
      <c r="C1115" s="261"/>
      <c r="D1115" s="259"/>
      <c r="E1115" s="253"/>
    </row>
    <row r="1116" spans="1:5">
      <c r="A1116" s="467"/>
      <c r="B1116" s="261" t="s">
        <v>1535</v>
      </c>
      <c r="C1116" s="260"/>
      <c r="D1116" s="259" t="s">
        <v>1533</v>
      </c>
      <c r="E1116" s="253"/>
    </row>
    <row r="1117" spans="1:5">
      <c r="A1117" s="467"/>
      <c r="B1117" s="262"/>
      <c r="C1117" s="266" t="s">
        <v>1534</v>
      </c>
      <c r="D1117" s="269" t="s">
        <v>1533</v>
      </c>
      <c r="E1117" s="253"/>
    </row>
    <row r="1118" spans="1:5">
      <c r="A1118" s="467"/>
      <c r="B1118" s="262"/>
      <c r="C1118" s="266"/>
      <c r="D1118" s="265"/>
      <c r="E1118" s="253"/>
    </row>
    <row r="1119" spans="1:5">
      <c r="A1119" s="467"/>
      <c r="B1119" s="261" t="s">
        <v>1532</v>
      </c>
      <c r="C1119" s="260"/>
      <c r="D1119" s="259" t="s">
        <v>1531</v>
      </c>
      <c r="E1119" s="253"/>
    </row>
    <row r="1120" spans="1:5">
      <c r="A1120" s="467"/>
      <c r="B1120" s="262"/>
      <c r="C1120" s="266" t="s">
        <v>1530</v>
      </c>
      <c r="D1120" s="265" t="s">
        <v>1529</v>
      </c>
      <c r="E1120" s="253"/>
    </row>
    <row r="1121" spans="1:5" ht="12.75" customHeight="1">
      <c r="A1121" s="467"/>
      <c r="B1121" s="262"/>
      <c r="C1121" s="266" t="s">
        <v>1528</v>
      </c>
      <c r="D1121" s="265" t="s">
        <v>1527</v>
      </c>
      <c r="E1121" s="253"/>
    </row>
    <row r="1122" spans="1:5" ht="12.75" customHeight="1">
      <c r="A1122" s="274"/>
      <c r="B1122" s="272"/>
      <c r="C1122" s="266" t="s">
        <v>1526</v>
      </c>
      <c r="D1122" s="265" t="s">
        <v>1525</v>
      </c>
      <c r="E1122" s="253"/>
    </row>
    <row r="1123" spans="1:5" ht="12.75" customHeight="1">
      <c r="A1123" s="274"/>
      <c r="B1123" s="272"/>
      <c r="C1123" s="266" t="s">
        <v>1524</v>
      </c>
      <c r="D1123" s="265" t="s">
        <v>1523</v>
      </c>
      <c r="E1123" s="253"/>
    </row>
    <row r="1124" spans="1:5" ht="12.75" customHeight="1">
      <c r="A1124" s="274"/>
      <c r="B1124" s="272"/>
      <c r="C1124" s="266" t="s">
        <v>1522</v>
      </c>
      <c r="D1124" s="265" t="s">
        <v>1521</v>
      </c>
      <c r="E1124" s="253"/>
    </row>
    <row r="1125" spans="1:5" ht="12.75" customHeight="1">
      <c r="A1125" s="274"/>
      <c r="B1125" s="272"/>
      <c r="C1125" s="266" t="s">
        <v>1520</v>
      </c>
      <c r="D1125" s="265" t="s">
        <v>1519</v>
      </c>
      <c r="E1125" s="253"/>
    </row>
    <row r="1126" spans="1:5" ht="12.75" customHeight="1">
      <c r="A1126" s="467"/>
      <c r="B1126" s="262"/>
      <c r="C1126" s="266" t="s">
        <v>1518</v>
      </c>
      <c r="D1126" s="265" t="s">
        <v>1517</v>
      </c>
      <c r="E1126" s="253"/>
    </row>
    <row r="1127" spans="1:5" ht="12.75" customHeight="1">
      <c r="A1127" s="274"/>
      <c r="B1127" s="272"/>
      <c r="C1127" s="266" t="s">
        <v>1516</v>
      </c>
      <c r="D1127" s="265" t="s">
        <v>1515</v>
      </c>
      <c r="E1127" s="253"/>
    </row>
    <row r="1128" spans="1:5" ht="12.75" customHeight="1">
      <c r="A1128" s="274"/>
      <c r="B1128" s="272"/>
      <c r="C1128" s="266" t="s">
        <v>1514</v>
      </c>
      <c r="D1128" s="265" t="s">
        <v>1513</v>
      </c>
      <c r="E1128" s="253"/>
    </row>
    <row r="1129" spans="1:5" ht="12.75" customHeight="1">
      <c r="A1129" s="274"/>
      <c r="B1129" s="272"/>
      <c r="C1129" s="266" t="s">
        <v>1512</v>
      </c>
      <c r="D1129" s="265" t="s">
        <v>1511</v>
      </c>
      <c r="E1129" s="253"/>
    </row>
    <row r="1130" spans="1:5" ht="12.75" customHeight="1">
      <c r="A1130" s="467"/>
      <c r="B1130" s="262"/>
      <c r="C1130" s="261"/>
      <c r="D1130" s="259"/>
      <c r="E1130" s="253"/>
    </row>
    <row r="1131" spans="1:5" ht="25.5">
      <c r="A1131" s="264">
        <v>65</v>
      </c>
      <c r="B1131" s="262"/>
      <c r="C1131" s="260"/>
      <c r="D1131" s="259" t="s">
        <v>1510</v>
      </c>
      <c r="E1131" s="253"/>
    </row>
    <row r="1132" spans="1:5">
      <c r="A1132" s="467"/>
      <c r="B1132" s="262"/>
      <c r="C1132" s="261"/>
      <c r="D1132" s="259"/>
      <c r="E1132" s="253"/>
    </row>
    <row r="1133" spans="1:5">
      <c r="A1133" s="467"/>
      <c r="B1133" s="261" t="s">
        <v>1509</v>
      </c>
      <c r="C1133" s="260"/>
      <c r="D1133" s="259" t="s">
        <v>1508</v>
      </c>
      <c r="E1133" s="253"/>
    </row>
    <row r="1134" spans="1:5">
      <c r="A1134" s="467"/>
      <c r="B1134" s="262"/>
      <c r="C1134" s="266" t="s">
        <v>1507</v>
      </c>
      <c r="D1134" s="265" t="s">
        <v>1506</v>
      </c>
      <c r="E1134" s="253"/>
    </row>
    <row r="1135" spans="1:5">
      <c r="A1135" s="467"/>
      <c r="B1135" s="262"/>
      <c r="C1135" s="266" t="s">
        <v>1505</v>
      </c>
      <c r="D1135" s="265" t="s">
        <v>1504</v>
      </c>
      <c r="E1135" s="253"/>
    </row>
    <row r="1136" spans="1:5">
      <c r="A1136" s="467"/>
      <c r="B1136" s="262"/>
      <c r="C1136" s="261"/>
      <c r="D1136" s="259"/>
      <c r="E1136" s="253"/>
    </row>
    <row r="1137" spans="1:5">
      <c r="A1137" s="467"/>
      <c r="B1137" s="261" t="s">
        <v>1503</v>
      </c>
      <c r="C1137" s="260"/>
      <c r="D1137" s="259" t="s">
        <v>1501</v>
      </c>
      <c r="E1137" s="253"/>
    </row>
    <row r="1138" spans="1:5">
      <c r="A1138" s="467"/>
      <c r="B1138" s="262"/>
      <c r="C1138" s="266" t="s">
        <v>1502</v>
      </c>
      <c r="D1138" s="265" t="s">
        <v>1501</v>
      </c>
      <c r="E1138" s="253"/>
    </row>
    <row r="1139" spans="1:5">
      <c r="A1139" s="467"/>
      <c r="B1139" s="262"/>
      <c r="C1139" s="261"/>
      <c r="D1139" s="259"/>
      <c r="E1139" s="253"/>
    </row>
    <row r="1140" spans="1:5">
      <c r="A1140" s="467"/>
      <c r="B1140" s="261" t="s">
        <v>1500</v>
      </c>
      <c r="C1140" s="260"/>
      <c r="D1140" s="259" t="s">
        <v>1498</v>
      </c>
      <c r="E1140" s="253"/>
    </row>
    <row r="1141" spans="1:5">
      <c r="A1141" s="467"/>
      <c r="B1141" s="262"/>
      <c r="C1141" s="266" t="s">
        <v>1499</v>
      </c>
      <c r="D1141" s="265" t="s">
        <v>1498</v>
      </c>
      <c r="E1141" s="253"/>
    </row>
    <row r="1142" spans="1:5">
      <c r="A1142" s="467"/>
      <c r="B1142" s="262"/>
      <c r="C1142" s="261"/>
      <c r="D1142" s="259"/>
      <c r="E1142" s="253"/>
    </row>
    <row r="1143" spans="1:5">
      <c r="A1143" s="264">
        <v>66</v>
      </c>
      <c r="B1143" s="262"/>
      <c r="C1143" s="260"/>
      <c r="D1143" s="259" t="s">
        <v>1497</v>
      </c>
      <c r="E1143" s="253"/>
    </row>
    <row r="1144" spans="1:5">
      <c r="A1144" s="467"/>
      <c r="B1144" s="262"/>
      <c r="C1144" s="261"/>
      <c r="D1144" s="259"/>
      <c r="E1144" s="253"/>
    </row>
    <row r="1145" spans="1:5" ht="25.5">
      <c r="A1145" s="467"/>
      <c r="B1145" s="261" t="s">
        <v>1496</v>
      </c>
      <c r="C1145" s="260"/>
      <c r="D1145" s="259" t="s">
        <v>1495</v>
      </c>
      <c r="E1145" s="253"/>
    </row>
    <row r="1146" spans="1:5">
      <c r="A1146" s="467"/>
      <c r="B1146" s="262"/>
      <c r="C1146" s="266" t="s">
        <v>1494</v>
      </c>
      <c r="D1146" s="265" t="s">
        <v>1493</v>
      </c>
      <c r="E1146" s="253"/>
    </row>
    <row r="1147" spans="1:5">
      <c r="A1147" s="467"/>
      <c r="B1147" s="262"/>
      <c r="C1147" s="266" t="s">
        <v>1492</v>
      </c>
      <c r="D1147" s="265" t="s">
        <v>1491</v>
      </c>
      <c r="E1147" s="253"/>
    </row>
    <row r="1148" spans="1:5">
      <c r="A1148" s="467"/>
      <c r="B1148" s="262"/>
      <c r="C1148" s="266" t="s">
        <v>1490</v>
      </c>
      <c r="D1148" s="265" t="s">
        <v>1489</v>
      </c>
      <c r="E1148" s="253"/>
    </row>
    <row r="1149" spans="1:5">
      <c r="A1149" s="467"/>
      <c r="B1149" s="262"/>
      <c r="C1149" s="261"/>
      <c r="D1149" s="259"/>
      <c r="E1149" s="253"/>
    </row>
    <row r="1150" spans="1:5">
      <c r="A1150" s="467"/>
      <c r="B1150" s="261" t="s">
        <v>1488</v>
      </c>
      <c r="C1150" s="260"/>
      <c r="D1150" s="259" t="s">
        <v>1487</v>
      </c>
      <c r="E1150" s="253"/>
    </row>
    <row r="1151" spans="1:5">
      <c r="A1151" s="467"/>
      <c r="B1151" s="262"/>
      <c r="C1151" s="266" t="s">
        <v>1486</v>
      </c>
      <c r="D1151" s="265" t="s">
        <v>1485</v>
      </c>
      <c r="E1151" s="253"/>
    </row>
    <row r="1152" spans="1:5">
      <c r="A1152" s="467"/>
      <c r="B1152" s="262"/>
      <c r="C1152" s="266" t="s">
        <v>1484</v>
      </c>
      <c r="D1152" s="265" t="s">
        <v>1483</v>
      </c>
      <c r="E1152" s="253"/>
    </row>
    <row r="1153" spans="1:5">
      <c r="A1153" s="467"/>
      <c r="B1153" s="262"/>
      <c r="C1153" s="266" t="s">
        <v>1482</v>
      </c>
      <c r="D1153" s="265" t="s">
        <v>1481</v>
      </c>
      <c r="E1153" s="253"/>
    </row>
    <row r="1154" spans="1:5">
      <c r="A1154" s="467"/>
      <c r="B1154" s="262"/>
      <c r="C1154" s="261"/>
      <c r="D1154" s="259"/>
      <c r="E1154" s="253"/>
    </row>
    <row r="1155" spans="1:5">
      <c r="A1155" s="467"/>
      <c r="B1155" s="261" t="s">
        <v>1480</v>
      </c>
      <c r="C1155" s="260"/>
      <c r="D1155" s="259" t="s">
        <v>1478</v>
      </c>
      <c r="E1155" s="253"/>
    </row>
    <row r="1156" spans="1:5">
      <c r="A1156" s="467"/>
      <c r="B1156" s="262"/>
      <c r="C1156" s="266" t="s">
        <v>1479</v>
      </c>
      <c r="D1156" s="265" t="s">
        <v>1478</v>
      </c>
      <c r="E1156" s="253"/>
    </row>
    <row r="1157" spans="1:5">
      <c r="A1157" s="467"/>
      <c r="B1157" s="262"/>
      <c r="C1157" s="261"/>
      <c r="D1157" s="259"/>
      <c r="E1157" s="253"/>
    </row>
    <row r="1158" spans="1:5">
      <c r="A1158" s="467"/>
      <c r="B1158" s="262"/>
      <c r="C1158" s="261"/>
      <c r="D1158" s="259"/>
      <c r="E1158" s="253"/>
    </row>
    <row r="1159" spans="1:5">
      <c r="A1159" s="467"/>
      <c r="B1159" s="262"/>
      <c r="C1159" s="261"/>
      <c r="D1159" s="259" t="s">
        <v>302</v>
      </c>
      <c r="E1159" s="253"/>
    </row>
    <row r="1160" spans="1:5">
      <c r="A1160" s="467"/>
      <c r="B1160" s="262"/>
      <c r="C1160" s="266"/>
      <c r="D1160" s="265"/>
      <c r="E1160" s="253"/>
    </row>
    <row r="1161" spans="1:5">
      <c r="A1161" s="264">
        <v>68</v>
      </c>
      <c r="B1161" s="262"/>
      <c r="C1161" s="260"/>
      <c r="D1161" s="259" t="s">
        <v>1477</v>
      </c>
      <c r="E1161" s="253"/>
    </row>
    <row r="1162" spans="1:5">
      <c r="A1162" s="467"/>
      <c r="B1162" s="262"/>
      <c r="C1162" s="261"/>
      <c r="D1162" s="259"/>
      <c r="E1162" s="253"/>
    </row>
    <row r="1163" spans="1:5">
      <c r="A1163" s="467"/>
      <c r="B1163" s="261" t="s">
        <v>1476</v>
      </c>
      <c r="C1163" s="260"/>
      <c r="D1163" s="259" t="s">
        <v>1474</v>
      </c>
      <c r="E1163" s="253"/>
    </row>
    <row r="1164" spans="1:5">
      <c r="A1164" s="267"/>
      <c r="B1164" s="263"/>
      <c r="C1164" s="266" t="s">
        <v>1475</v>
      </c>
      <c r="D1164" s="265" t="s">
        <v>1474</v>
      </c>
      <c r="E1164" s="253"/>
    </row>
    <row r="1165" spans="1:5">
      <c r="A1165" s="467"/>
      <c r="B1165" s="262"/>
      <c r="C1165" s="279"/>
      <c r="D1165" s="278"/>
      <c r="E1165" s="253"/>
    </row>
    <row r="1166" spans="1:5">
      <c r="A1166" s="467"/>
      <c r="B1166" s="261" t="s">
        <v>1473</v>
      </c>
      <c r="C1166" s="260"/>
      <c r="D1166" s="259" t="s">
        <v>1472</v>
      </c>
      <c r="E1166" s="253"/>
    </row>
    <row r="1167" spans="1:5" ht="12.75" customHeight="1">
      <c r="A1167" s="467"/>
      <c r="B1167" s="262"/>
      <c r="C1167" s="277" t="s">
        <v>1471</v>
      </c>
      <c r="D1167" s="265" t="s">
        <v>1470</v>
      </c>
      <c r="E1167" s="253"/>
    </row>
    <row r="1168" spans="1:5" ht="12.75" customHeight="1">
      <c r="A1168" s="274"/>
      <c r="B1168" s="272"/>
      <c r="C1168" s="266" t="s">
        <v>1469</v>
      </c>
      <c r="D1168" s="265" t="s">
        <v>1468</v>
      </c>
      <c r="E1168" s="253"/>
    </row>
    <row r="1169" spans="1:5" ht="12.75" customHeight="1">
      <c r="A1169" s="274"/>
      <c r="B1169" s="272"/>
      <c r="C1169" s="266" t="s">
        <v>1467</v>
      </c>
      <c r="D1169" s="265" t="s">
        <v>1466</v>
      </c>
      <c r="E1169" s="253"/>
    </row>
    <row r="1170" spans="1:5" ht="12.75" customHeight="1">
      <c r="A1170" s="274"/>
      <c r="B1170" s="272"/>
      <c r="C1170" s="266" t="s">
        <v>1465</v>
      </c>
      <c r="D1170" s="265" t="s">
        <v>1464</v>
      </c>
      <c r="E1170" s="253"/>
    </row>
    <row r="1171" spans="1:5" ht="12.75" customHeight="1">
      <c r="A1171" s="274"/>
      <c r="B1171" s="272"/>
      <c r="C1171" s="266" t="s">
        <v>1463</v>
      </c>
      <c r="D1171" s="269" t="s">
        <v>1462</v>
      </c>
      <c r="E1171" s="253"/>
    </row>
    <row r="1172" spans="1:5" ht="12.75" customHeight="1">
      <c r="A1172" s="467"/>
      <c r="B1172" s="262"/>
      <c r="C1172" s="261"/>
      <c r="D1172" s="259"/>
      <c r="E1172" s="253"/>
    </row>
    <row r="1173" spans="1:5">
      <c r="A1173" s="467"/>
      <c r="B1173" s="261" t="s">
        <v>1461</v>
      </c>
      <c r="C1173" s="260"/>
      <c r="D1173" s="259" t="s">
        <v>1460</v>
      </c>
      <c r="E1173" s="253"/>
    </row>
    <row r="1174" spans="1:5">
      <c r="A1174" s="467"/>
      <c r="B1174" s="262"/>
      <c r="C1174" s="266" t="s">
        <v>1459</v>
      </c>
      <c r="D1174" s="265" t="s">
        <v>1458</v>
      </c>
      <c r="E1174" s="253"/>
    </row>
    <row r="1175" spans="1:5">
      <c r="A1175" s="467"/>
      <c r="B1175" s="262"/>
      <c r="C1175" s="266" t="s">
        <v>1457</v>
      </c>
      <c r="D1175" s="265" t="s">
        <v>1456</v>
      </c>
      <c r="E1175" s="253"/>
    </row>
    <row r="1176" spans="1:5">
      <c r="A1176" s="467"/>
      <c r="B1176" s="262"/>
      <c r="C1176" s="261"/>
      <c r="D1176" s="259"/>
      <c r="E1176" s="253"/>
    </row>
    <row r="1177" spans="1:5">
      <c r="A1177" s="467"/>
      <c r="B1177" s="262"/>
      <c r="C1177" s="261"/>
      <c r="D1177" s="259"/>
      <c r="E1177" s="253"/>
    </row>
    <row r="1178" spans="1:5">
      <c r="A1178" s="467"/>
      <c r="B1178" s="262"/>
      <c r="C1178" s="261"/>
      <c r="D1178" s="259"/>
      <c r="E1178" s="253"/>
    </row>
    <row r="1179" spans="1:5">
      <c r="A1179" s="467"/>
      <c r="B1179" s="262"/>
      <c r="C1179" s="261"/>
      <c r="D1179" s="259" t="s">
        <v>301</v>
      </c>
      <c r="E1179" s="253"/>
    </row>
    <row r="1180" spans="1:5">
      <c r="A1180" s="467"/>
      <c r="B1180" s="262"/>
      <c r="C1180" s="266"/>
      <c r="D1180" s="265"/>
      <c r="E1180" s="253"/>
    </row>
    <row r="1181" spans="1:5">
      <c r="A1181" s="264">
        <v>69</v>
      </c>
      <c r="B1181" s="262"/>
      <c r="C1181" s="260"/>
      <c r="D1181" s="259" t="s">
        <v>1455</v>
      </c>
      <c r="E1181" s="253"/>
    </row>
    <row r="1182" spans="1:5">
      <c r="A1182" s="467"/>
      <c r="B1182" s="262"/>
      <c r="C1182" s="261"/>
      <c r="D1182" s="259"/>
      <c r="E1182" s="253"/>
    </row>
    <row r="1183" spans="1:5">
      <c r="A1183" s="467"/>
      <c r="B1183" s="261" t="s">
        <v>1454</v>
      </c>
      <c r="C1183" s="260"/>
      <c r="D1183" s="259" t="s">
        <v>1452</v>
      </c>
      <c r="E1183" s="253"/>
    </row>
    <row r="1184" spans="1:5">
      <c r="A1184" s="467"/>
      <c r="B1184" s="262"/>
      <c r="C1184" s="266" t="s">
        <v>1453</v>
      </c>
      <c r="D1184" s="265" t="s">
        <v>1452</v>
      </c>
      <c r="E1184" s="253"/>
    </row>
    <row r="1185" spans="1:5">
      <c r="A1185" s="467"/>
      <c r="B1185" s="262"/>
      <c r="C1185" s="261"/>
      <c r="D1185" s="259"/>
      <c r="E1185" s="253"/>
    </row>
    <row r="1186" spans="1:5">
      <c r="A1186" s="467"/>
      <c r="B1186" s="261" t="s">
        <v>1451</v>
      </c>
      <c r="C1186" s="260"/>
      <c r="D1186" s="259" t="s">
        <v>1449</v>
      </c>
      <c r="E1186" s="253"/>
    </row>
    <row r="1187" spans="1:5">
      <c r="A1187" s="467"/>
      <c r="B1187" s="262"/>
      <c r="C1187" s="266" t="s">
        <v>1450</v>
      </c>
      <c r="D1187" s="269" t="s">
        <v>1449</v>
      </c>
      <c r="E1187" s="253"/>
    </row>
    <row r="1188" spans="1:5">
      <c r="A1188" s="467"/>
      <c r="B1188" s="262"/>
      <c r="C1188" s="261"/>
      <c r="D1188" s="259"/>
      <c r="E1188" s="253"/>
    </row>
    <row r="1189" spans="1:5">
      <c r="A1189" s="264">
        <v>70</v>
      </c>
      <c r="B1189" s="262"/>
      <c r="C1189" s="260"/>
      <c r="D1189" s="259" t="s">
        <v>1448</v>
      </c>
      <c r="E1189" s="253"/>
    </row>
    <row r="1190" spans="1:5">
      <c r="A1190" s="467"/>
      <c r="B1190" s="262"/>
      <c r="C1190" s="261"/>
      <c r="D1190" s="259"/>
      <c r="E1190" s="253"/>
    </row>
    <row r="1191" spans="1:5">
      <c r="A1191" s="467"/>
      <c r="B1191" s="261" t="s">
        <v>1447</v>
      </c>
      <c r="C1191" s="260"/>
      <c r="D1191" s="276" t="s">
        <v>1445</v>
      </c>
      <c r="E1191" s="253"/>
    </row>
    <row r="1192" spans="1:5">
      <c r="A1192" s="467"/>
      <c r="B1192" s="262"/>
      <c r="C1192" s="266" t="s">
        <v>1446</v>
      </c>
      <c r="D1192" s="265" t="s">
        <v>1445</v>
      </c>
      <c r="E1192" s="253"/>
    </row>
    <row r="1193" spans="1:5">
      <c r="A1193" s="467"/>
      <c r="B1193" s="262"/>
      <c r="C1193" s="261"/>
      <c r="D1193" s="259"/>
      <c r="E1193" s="253"/>
    </row>
    <row r="1194" spans="1:5">
      <c r="A1194" s="467"/>
      <c r="B1194" s="261" t="s">
        <v>1444</v>
      </c>
      <c r="C1194" s="260"/>
      <c r="D1194" s="259" t="s">
        <v>1443</v>
      </c>
      <c r="E1194" s="253"/>
    </row>
    <row r="1195" spans="1:5">
      <c r="A1195" s="467"/>
      <c r="B1195" s="262"/>
      <c r="C1195" s="266" t="s">
        <v>1442</v>
      </c>
      <c r="D1195" s="269" t="s">
        <v>1441</v>
      </c>
      <c r="E1195" s="253"/>
    </row>
    <row r="1196" spans="1:5">
      <c r="A1196" s="467"/>
      <c r="B1196" s="262"/>
      <c r="C1196" s="266" t="s">
        <v>1440</v>
      </c>
      <c r="D1196" s="265" t="s">
        <v>1439</v>
      </c>
      <c r="E1196" s="253"/>
    </row>
    <row r="1197" spans="1:5">
      <c r="A1197" s="467"/>
      <c r="B1197" s="262"/>
      <c r="C1197" s="261"/>
      <c r="D1197" s="259"/>
      <c r="E1197" s="253"/>
    </row>
    <row r="1198" spans="1:5">
      <c r="A1198" s="264">
        <v>71</v>
      </c>
      <c r="B1198" s="262"/>
      <c r="C1198" s="260"/>
      <c r="D1198" s="259" t="s">
        <v>1438</v>
      </c>
      <c r="E1198" s="253"/>
    </row>
    <row r="1199" spans="1:5">
      <c r="A1199" s="467"/>
      <c r="B1199" s="262"/>
      <c r="C1199" s="261"/>
      <c r="D1199" s="259"/>
      <c r="E1199" s="253"/>
    </row>
    <row r="1200" spans="1:5" ht="12.75" customHeight="1">
      <c r="A1200" s="467"/>
      <c r="B1200" s="261" t="s">
        <v>1437</v>
      </c>
      <c r="C1200" s="260"/>
      <c r="D1200" s="259" t="s">
        <v>1436</v>
      </c>
      <c r="E1200" s="253"/>
    </row>
    <row r="1201" spans="1:5" ht="12.75" customHeight="1">
      <c r="A1201" s="467"/>
      <c r="B1201" s="262"/>
      <c r="C1201" s="266" t="s">
        <v>1435</v>
      </c>
      <c r="D1201" s="265" t="s">
        <v>1434</v>
      </c>
      <c r="E1201" s="253"/>
    </row>
    <row r="1202" spans="1:5" ht="12.75" customHeight="1">
      <c r="A1202" s="467"/>
      <c r="B1202" s="262"/>
      <c r="C1202" s="266" t="s">
        <v>1433</v>
      </c>
      <c r="D1202" s="265" t="s">
        <v>1432</v>
      </c>
      <c r="E1202" s="253"/>
    </row>
    <row r="1203" spans="1:5" ht="12.75" customHeight="1">
      <c r="A1203" s="274"/>
      <c r="B1203" s="272"/>
      <c r="C1203" s="266" t="s">
        <v>1431</v>
      </c>
      <c r="D1203" s="265" t="s">
        <v>1430</v>
      </c>
      <c r="E1203" s="253"/>
    </row>
    <row r="1204" spans="1:5" ht="12.75" customHeight="1">
      <c r="A1204" s="467"/>
      <c r="B1204" s="262"/>
      <c r="C1204" s="266" t="s">
        <v>1429</v>
      </c>
      <c r="D1204" s="265" t="s">
        <v>1428</v>
      </c>
      <c r="E1204" s="253"/>
    </row>
    <row r="1205" spans="1:5" ht="12.75" customHeight="1">
      <c r="A1205" s="274"/>
      <c r="B1205" s="268"/>
      <c r="C1205" s="260" t="s">
        <v>1427</v>
      </c>
      <c r="D1205" s="265" t="s">
        <v>1426</v>
      </c>
      <c r="E1205" s="253"/>
    </row>
    <row r="1206" spans="1:5" ht="12.75" customHeight="1">
      <c r="A1206" s="274"/>
      <c r="B1206" s="268"/>
      <c r="C1206" s="260" t="s">
        <v>1425</v>
      </c>
      <c r="D1206" s="265" t="s">
        <v>1424</v>
      </c>
      <c r="E1206" s="253"/>
    </row>
    <row r="1207" spans="1:5" ht="12.75" customHeight="1">
      <c r="A1207" s="274"/>
      <c r="B1207" s="268"/>
      <c r="C1207" s="271"/>
      <c r="D1207" s="270"/>
      <c r="E1207" s="253"/>
    </row>
    <row r="1208" spans="1:5" ht="12.75" customHeight="1">
      <c r="A1208" s="467"/>
      <c r="B1208" s="261" t="s">
        <v>1423</v>
      </c>
      <c r="C1208" s="260"/>
      <c r="D1208" s="259" t="s">
        <v>1421</v>
      </c>
      <c r="E1208" s="253"/>
    </row>
    <row r="1209" spans="1:5" ht="12.75" customHeight="1">
      <c r="A1209" s="467"/>
      <c r="B1209" s="262"/>
      <c r="C1209" s="266" t="s">
        <v>1422</v>
      </c>
      <c r="D1209" s="265" t="s">
        <v>1421</v>
      </c>
      <c r="E1209" s="253"/>
    </row>
    <row r="1210" spans="1:5" ht="12.75" customHeight="1">
      <c r="A1210" s="274"/>
      <c r="B1210" s="272"/>
      <c r="C1210" s="266" t="s">
        <v>1420</v>
      </c>
      <c r="D1210" s="265" t="s">
        <v>1419</v>
      </c>
      <c r="E1210" s="253"/>
    </row>
    <row r="1211" spans="1:5" ht="12.75" customHeight="1">
      <c r="A1211" s="274"/>
      <c r="B1211" s="272"/>
      <c r="C1211" s="266" t="s">
        <v>1418</v>
      </c>
      <c r="D1211" s="265" t="s">
        <v>1417</v>
      </c>
      <c r="E1211" s="253"/>
    </row>
    <row r="1212" spans="1:5" ht="12.75" customHeight="1">
      <c r="A1212" s="467"/>
      <c r="B1212" s="262"/>
      <c r="C1212" s="261"/>
      <c r="D1212" s="259"/>
      <c r="E1212" s="253"/>
    </row>
    <row r="1213" spans="1:5">
      <c r="A1213" s="264">
        <v>72</v>
      </c>
      <c r="B1213" s="262"/>
      <c r="C1213" s="260"/>
      <c r="D1213" s="259" t="s">
        <v>1416</v>
      </c>
      <c r="E1213" s="253"/>
    </row>
    <row r="1214" spans="1:5">
      <c r="A1214" s="467"/>
      <c r="B1214" s="262"/>
      <c r="C1214" s="261"/>
      <c r="D1214" s="259"/>
      <c r="E1214" s="253"/>
    </row>
    <row r="1215" spans="1:5" ht="12.75" customHeight="1">
      <c r="A1215" s="467"/>
      <c r="B1215" s="261" t="s">
        <v>1415</v>
      </c>
      <c r="C1215" s="260"/>
      <c r="D1215" s="259" t="s">
        <v>1414</v>
      </c>
      <c r="E1215" s="253"/>
    </row>
    <row r="1216" spans="1:5" ht="12.75" customHeight="1">
      <c r="A1216" s="467"/>
      <c r="B1216" s="262"/>
      <c r="C1216" s="266" t="s">
        <v>1413</v>
      </c>
      <c r="D1216" s="265" t="s">
        <v>1412</v>
      </c>
      <c r="E1216" s="253"/>
    </row>
    <row r="1217" spans="1:5" ht="12.75" customHeight="1">
      <c r="A1217" s="467"/>
      <c r="B1217" s="262"/>
      <c r="C1217" s="266" t="s">
        <v>1411</v>
      </c>
      <c r="D1217" s="265" t="s">
        <v>1410</v>
      </c>
      <c r="E1217" s="253"/>
    </row>
    <row r="1218" spans="1:5" ht="12.75" customHeight="1">
      <c r="A1218" s="274"/>
      <c r="B1218" s="272"/>
      <c r="C1218" s="266" t="s">
        <v>1409</v>
      </c>
      <c r="D1218" s="265" t="s">
        <v>1408</v>
      </c>
      <c r="E1218" s="253"/>
    </row>
    <row r="1219" spans="1:5" ht="12.75" customHeight="1">
      <c r="A1219" s="274"/>
      <c r="B1219" s="272"/>
      <c r="C1219" s="266" t="s">
        <v>1407</v>
      </c>
      <c r="D1219" s="265" t="s">
        <v>1406</v>
      </c>
      <c r="E1219" s="253"/>
    </row>
    <row r="1220" spans="1:5" ht="12.75" customHeight="1">
      <c r="A1220" s="274"/>
      <c r="B1220" s="272"/>
      <c r="C1220" s="266" t="s">
        <v>1405</v>
      </c>
      <c r="D1220" s="265" t="s">
        <v>1404</v>
      </c>
      <c r="E1220" s="253"/>
    </row>
    <row r="1221" spans="1:5">
      <c r="A1221" s="467"/>
      <c r="B1221" s="262"/>
      <c r="C1221" s="261"/>
      <c r="D1221" s="259"/>
      <c r="E1221" s="253"/>
    </row>
    <row r="1222" spans="1:5">
      <c r="A1222" s="467"/>
      <c r="B1222" s="261" t="s">
        <v>1403</v>
      </c>
      <c r="C1222" s="260"/>
      <c r="D1222" s="259" t="s">
        <v>1401</v>
      </c>
      <c r="E1222" s="253"/>
    </row>
    <row r="1223" spans="1:5">
      <c r="A1223" s="467"/>
      <c r="B1223" s="262"/>
      <c r="C1223" s="266" t="s">
        <v>1402</v>
      </c>
      <c r="D1223" s="265" t="s">
        <v>1401</v>
      </c>
      <c r="E1223" s="253"/>
    </row>
    <row r="1224" spans="1:5">
      <c r="A1224" s="467"/>
      <c r="B1224" s="262"/>
      <c r="C1224" s="261"/>
      <c r="D1224" s="259"/>
      <c r="E1224" s="253"/>
    </row>
    <row r="1225" spans="1:5">
      <c r="A1225" s="264">
        <v>73</v>
      </c>
      <c r="B1225" s="262"/>
      <c r="C1225" s="260"/>
      <c r="D1225" s="259" t="s">
        <v>1400</v>
      </c>
      <c r="E1225" s="253"/>
    </row>
    <row r="1226" spans="1:5">
      <c r="A1226" s="467"/>
      <c r="B1226" s="262"/>
      <c r="C1226" s="261"/>
      <c r="D1226" s="259"/>
      <c r="E1226" s="253"/>
    </row>
    <row r="1227" spans="1:5">
      <c r="A1227" s="467"/>
      <c r="B1227" s="261" t="s">
        <v>1399</v>
      </c>
      <c r="C1227" s="260"/>
      <c r="D1227" s="259" t="s">
        <v>1398</v>
      </c>
      <c r="E1227" s="253"/>
    </row>
    <row r="1228" spans="1:5">
      <c r="A1228" s="467"/>
      <c r="B1228" s="262"/>
      <c r="C1228" s="266" t="s">
        <v>1397</v>
      </c>
      <c r="D1228" s="265" t="s">
        <v>1396</v>
      </c>
      <c r="E1228" s="253"/>
    </row>
    <row r="1229" spans="1:5">
      <c r="A1229" s="467"/>
      <c r="B1229" s="262"/>
      <c r="C1229" s="266" t="s">
        <v>1395</v>
      </c>
      <c r="D1229" s="265" t="s">
        <v>1394</v>
      </c>
      <c r="E1229" s="253"/>
    </row>
    <row r="1230" spans="1:5">
      <c r="A1230" s="467"/>
      <c r="B1230" s="262"/>
      <c r="C1230" s="261"/>
      <c r="D1230" s="259"/>
      <c r="E1230" s="253"/>
    </row>
    <row r="1231" spans="1:5">
      <c r="A1231" s="467"/>
      <c r="B1231" s="261" t="s">
        <v>1393</v>
      </c>
      <c r="C1231" s="260"/>
      <c r="D1231" s="259" t="s">
        <v>1391</v>
      </c>
      <c r="E1231" s="253"/>
    </row>
    <row r="1232" spans="1:5">
      <c r="A1232" s="467"/>
      <c r="B1232" s="262"/>
      <c r="C1232" s="266" t="s">
        <v>1392</v>
      </c>
      <c r="D1232" s="265" t="s">
        <v>1391</v>
      </c>
      <c r="E1232" s="253"/>
    </row>
    <row r="1233" spans="1:5">
      <c r="A1233" s="467"/>
      <c r="B1233" s="262"/>
      <c r="C1233" s="261"/>
      <c r="D1233" s="259"/>
      <c r="E1233" s="253"/>
    </row>
    <row r="1234" spans="1:5">
      <c r="A1234" s="264">
        <v>74</v>
      </c>
      <c r="B1234" s="262"/>
      <c r="C1234" s="260"/>
      <c r="D1234" s="259" t="s">
        <v>1390</v>
      </c>
      <c r="E1234" s="253"/>
    </row>
    <row r="1235" spans="1:5">
      <c r="A1235" s="467"/>
      <c r="B1235" s="262"/>
      <c r="C1235" s="261"/>
      <c r="D1235" s="259"/>
      <c r="E1235" s="253"/>
    </row>
    <row r="1236" spans="1:5">
      <c r="A1236" s="467"/>
      <c r="B1236" s="261" t="s">
        <v>1389</v>
      </c>
      <c r="C1236" s="260"/>
      <c r="D1236" s="259" t="s">
        <v>1387</v>
      </c>
      <c r="E1236" s="253"/>
    </row>
    <row r="1237" spans="1:5">
      <c r="A1237" s="467"/>
      <c r="B1237" s="262"/>
      <c r="C1237" s="266" t="s">
        <v>1388</v>
      </c>
      <c r="D1237" s="265" t="s">
        <v>1387</v>
      </c>
      <c r="E1237" s="253"/>
    </row>
    <row r="1238" spans="1:5">
      <c r="A1238" s="467"/>
      <c r="B1238" s="262"/>
      <c r="C1238" s="261"/>
      <c r="D1238" s="259"/>
      <c r="E1238" s="253"/>
    </row>
    <row r="1239" spans="1:5">
      <c r="A1239" s="467"/>
      <c r="B1239" s="261" t="s">
        <v>1386</v>
      </c>
      <c r="C1239" s="260"/>
      <c r="D1239" s="259" t="s">
        <v>1384</v>
      </c>
      <c r="E1239" s="253"/>
    </row>
    <row r="1240" spans="1:5">
      <c r="A1240" s="467"/>
      <c r="B1240" s="262"/>
      <c r="C1240" s="266" t="s">
        <v>1385</v>
      </c>
      <c r="D1240" s="265" t="s">
        <v>1384</v>
      </c>
      <c r="E1240" s="253"/>
    </row>
    <row r="1241" spans="1:5">
      <c r="A1241" s="467"/>
      <c r="B1241" s="262"/>
      <c r="C1241" s="266"/>
      <c r="D1241" s="265"/>
      <c r="E1241" s="253"/>
    </row>
    <row r="1242" spans="1:5">
      <c r="A1242" s="467"/>
      <c r="B1242" s="261" t="s">
        <v>1383</v>
      </c>
      <c r="C1242" s="260"/>
      <c r="D1242" s="259" t="s">
        <v>1381</v>
      </c>
      <c r="E1242" s="253"/>
    </row>
    <row r="1243" spans="1:5">
      <c r="A1243" s="467"/>
      <c r="B1243" s="262"/>
      <c r="C1243" s="266" t="s">
        <v>1382</v>
      </c>
      <c r="D1243" s="265" t="s">
        <v>1381</v>
      </c>
      <c r="E1243" s="253"/>
    </row>
    <row r="1244" spans="1:5">
      <c r="A1244" s="467"/>
      <c r="B1244" s="262"/>
      <c r="C1244" s="261"/>
      <c r="D1244" s="259"/>
      <c r="E1244" s="253"/>
    </row>
    <row r="1245" spans="1:5" s="281" customFormat="1" ht="12.75" customHeight="1">
      <c r="A1245" s="288"/>
      <c r="B1245" s="290" t="s">
        <v>1380</v>
      </c>
      <c r="C1245" s="287"/>
      <c r="D1245" s="289" t="s">
        <v>1378</v>
      </c>
      <c r="E1245" s="282"/>
    </row>
    <row r="1246" spans="1:5" s="281" customFormat="1" ht="12.75" customHeight="1">
      <c r="A1246" s="288"/>
      <c r="B1246" s="287"/>
      <c r="C1246" s="284" t="s">
        <v>1379</v>
      </c>
      <c r="D1246" s="283" t="s">
        <v>1378</v>
      </c>
      <c r="E1246" s="282"/>
    </row>
    <row r="1247" spans="1:5" s="281" customFormat="1" ht="12.75" customHeight="1">
      <c r="A1247" s="286"/>
      <c r="B1247" s="285"/>
      <c r="C1247" s="284" t="s">
        <v>1377</v>
      </c>
      <c r="D1247" s="283" t="s">
        <v>1376</v>
      </c>
      <c r="E1247" s="282"/>
    </row>
    <row r="1248" spans="1:5" s="281" customFormat="1" ht="12.75" customHeight="1">
      <c r="A1248" s="286"/>
      <c r="B1248" s="285"/>
      <c r="C1248" s="284" t="s">
        <v>1375</v>
      </c>
      <c r="D1248" s="283" t="s">
        <v>1374</v>
      </c>
      <c r="E1248" s="282"/>
    </row>
    <row r="1249" spans="1:5" s="281" customFormat="1" ht="12.75" customHeight="1">
      <c r="A1249" s="286"/>
      <c r="B1249" s="285"/>
      <c r="C1249" s="284" t="s">
        <v>1373</v>
      </c>
      <c r="D1249" s="283" t="s">
        <v>1372</v>
      </c>
      <c r="E1249" s="282"/>
    </row>
    <row r="1250" spans="1:5" ht="12.75" customHeight="1">
      <c r="A1250" s="467"/>
      <c r="B1250" s="262"/>
      <c r="C1250" s="261"/>
      <c r="D1250" s="259"/>
      <c r="E1250" s="253"/>
    </row>
    <row r="1251" spans="1:5">
      <c r="A1251" s="264">
        <v>75</v>
      </c>
      <c r="B1251" s="262"/>
      <c r="C1251" s="260"/>
      <c r="D1251" s="259" t="s">
        <v>1369</v>
      </c>
      <c r="E1251" s="253"/>
    </row>
    <row r="1252" spans="1:5">
      <c r="A1252" s="467"/>
      <c r="B1252" s="262"/>
      <c r="C1252" s="261"/>
      <c r="D1252" s="259"/>
      <c r="E1252" s="253"/>
    </row>
    <row r="1253" spans="1:5">
      <c r="A1253" s="467"/>
      <c r="B1253" s="261" t="s">
        <v>1371</v>
      </c>
      <c r="C1253" s="260"/>
      <c r="D1253" s="259" t="s">
        <v>1369</v>
      </c>
      <c r="E1253" s="253"/>
    </row>
    <row r="1254" spans="1:5">
      <c r="A1254" s="467"/>
      <c r="B1254" s="262"/>
      <c r="C1254" s="266" t="s">
        <v>1370</v>
      </c>
      <c r="D1254" s="265" t="s">
        <v>1369</v>
      </c>
      <c r="E1254" s="253"/>
    </row>
    <row r="1255" spans="1:5">
      <c r="A1255" s="467"/>
      <c r="B1255" s="262"/>
      <c r="C1255" s="261"/>
      <c r="D1255" s="259"/>
      <c r="E1255" s="253"/>
    </row>
    <row r="1256" spans="1:5">
      <c r="A1256" s="467"/>
      <c r="B1256" s="262"/>
      <c r="C1256" s="261"/>
      <c r="D1256" s="259"/>
      <c r="E1256" s="253"/>
    </row>
    <row r="1257" spans="1:5">
      <c r="A1257" s="467"/>
      <c r="B1257" s="262"/>
      <c r="C1257" s="261"/>
      <c r="D1257" s="259" t="s">
        <v>300</v>
      </c>
      <c r="E1257" s="253"/>
    </row>
    <row r="1258" spans="1:5">
      <c r="A1258" s="467"/>
      <c r="B1258" s="262"/>
      <c r="C1258" s="266"/>
      <c r="D1258" s="265"/>
      <c r="E1258" s="253"/>
    </row>
    <row r="1259" spans="1:5">
      <c r="A1259" s="264">
        <v>77</v>
      </c>
      <c r="B1259" s="262"/>
      <c r="C1259" s="260"/>
      <c r="D1259" s="259" t="s">
        <v>1368</v>
      </c>
      <c r="E1259" s="253"/>
    </row>
    <row r="1260" spans="1:5">
      <c r="A1260" s="467"/>
      <c r="B1260" s="262"/>
      <c r="C1260" s="261"/>
      <c r="D1260" s="259"/>
      <c r="E1260" s="253"/>
    </row>
    <row r="1261" spans="1:5">
      <c r="A1261" s="467"/>
      <c r="B1261" s="262" t="s">
        <v>1367</v>
      </c>
      <c r="C1261" s="260"/>
      <c r="D1261" s="259" t="s">
        <v>1366</v>
      </c>
      <c r="E1261" s="253"/>
    </row>
    <row r="1262" spans="1:5" ht="15">
      <c r="A1262" s="467"/>
      <c r="B1262" s="268"/>
      <c r="C1262" s="266" t="s">
        <v>1365</v>
      </c>
      <c r="D1262" s="265" t="s">
        <v>1364</v>
      </c>
      <c r="E1262" s="253"/>
    </row>
    <row r="1263" spans="1:5">
      <c r="A1263" s="467"/>
      <c r="B1263" s="262"/>
      <c r="C1263" s="266" t="s">
        <v>1363</v>
      </c>
      <c r="D1263" s="265" t="s">
        <v>1362</v>
      </c>
      <c r="E1263" s="253"/>
    </row>
    <row r="1264" spans="1:5">
      <c r="A1264" s="467"/>
      <c r="B1264" s="262"/>
      <c r="C1264" s="266"/>
      <c r="D1264" s="265"/>
      <c r="E1264" s="253"/>
    </row>
    <row r="1265" spans="1:5">
      <c r="A1265" s="467"/>
      <c r="B1265" s="261" t="s">
        <v>1361</v>
      </c>
      <c r="C1265" s="260"/>
      <c r="D1265" s="259" t="s">
        <v>1360</v>
      </c>
      <c r="E1265" s="253"/>
    </row>
    <row r="1266" spans="1:5">
      <c r="A1266" s="467"/>
      <c r="B1266" s="262"/>
      <c r="C1266" s="266" t="s">
        <v>1359</v>
      </c>
      <c r="D1266" s="265" t="s">
        <v>1358</v>
      </c>
      <c r="E1266" s="253"/>
    </row>
    <row r="1267" spans="1:5">
      <c r="A1267" s="467"/>
      <c r="B1267" s="262"/>
      <c r="C1267" s="266" t="s">
        <v>1357</v>
      </c>
      <c r="D1267" s="265" t="s">
        <v>1356</v>
      </c>
      <c r="E1267" s="253"/>
    </row>
    <row r="1268" spans="1:5">
      <c r="A1268" s="467"/>
      <c r="B1268" s="262"/>
      <c r="C1268" s="266" t="s">
        <v>1355</v>
      </c>
      <c r="D1268" s="265" t="s">
        <v>1354</v>
      </c>
      <c r="E1268" s="253"/>
    </row>
    <row r="1269" spans="1:5">
      <c r="A1269" s="467"/>
      <c r="B1269" s="262"/>
      <c r="C1269" s="261"/>
      <c r="D1269" s="259"/>
      <c r="E1269" s="253"/>
    </row>
    <row r="1270" spans="1:5">
      <c r="A1270" s="467"/>
      <c r="B1270" s="261" t="s">
        <v>1353</v>
      </c>
      <c r="C1270" s="260"/>
      <c r="D1270" s="259" t="s">
        <v>1352</v>
      </c>
      <c r="E1270" s="253"/>
    </row>
    <row r="1271" spans="1:5">
      <c r="A1271" s="467"/>
      <c r="B1271" s="262"/>
      <c r="C1271" s="266" t="s">
        <v>1351</v>
      </c>
      <c r="D1271" s="265" t="s">
        <v>1350</v>
      </c>
      <c r="E1271" s="253"/>
    </row>
    <row r="1272" spans="1:5">
      <c r="A1272" s="467"/>
      <c r="B1272" s="262"/>
      <c r="C1272" s="266" t="s">
        <v>1349</v>
      </c>
      <c r="D1272" s="265" t="s">
        <v>1348</v>
      </c>
      <c r="E1272" s="253"/>
    </row>
    <row r="1273" spans="1:5">
      <c r="A1273" s="467"/>
      <c r="B1273" s="262"/>
      <c r="C1273" s="266" t="s">
        <v>1347</v>
      </c>
      <c r="D1273" s="265" t="s">
        <v>1346</v>
      </c>
      <c r="E1273" s="253"/>
    </row>
    <row r="1274" spans="1:5">
      <c r="A1274" s="467"/>
      <c r="B1274" s="262"/>
      <c r="C1274" s="266" t="s">
        <v>1345</v>
      </c>
      <c r="D1274" s="265" t="s">
        <v>1344</v>
      </c>
      <c r="E1274" s="253"/>
    </row>
    <row r="1275" spans="1:5">
      <c r="A1275" s="467"/>
      <c r="B1275" s="262"/>
      <c r="C1275" s="266" t="s">
        <v>1343</v>
      </c>
      <c r="D1275" s="265" t="s">
        <v>1342</v>
      </c>
      <c r="E1275" s="253"/>
    </row>
    <row r="1276" spans="1:5">
      <c r="A1276" s="467"/>
      <c r="B1276" s="262"/>
      <c r="C1276" s="266" t="s">
        <v>1341</v>
      </c>
      <c r="D1276" s="265" t="s">
        <v>1340</v>
      </c>
      <c r="E1276" s="253"/>
    </row>
    <row r="1277" spans="1:5">
      <c r="A1277" s="467"/>
      <c r="B1277" s="262"/>
      <c r="C1277" s="261"/>
      <c r="D1277" s="259"/>
      <c r="E1277" s="253"/>
    </row>
    <row r="1278" spans="1:5" ht="25.5">
      <c r="A1278" s="467"/>
      <c r="B1278" s="261" t="s">
        <v>1339</v>
      </c>
      <c r="C1278" s="260"/>
      <c r="D1278" s="259" t="s">
        <v>1337</v>
      </c>
      <c r="E1278" s="253"/>
    </row>
    <row r="1279" spans="1:5" ht="25.5">
      <c r="A1279" s="467"/>
      <c r="B1279" s="262"/>
      <c r="C1279" s="266" t="s">
        <v>1338</v>
      </c>
      <c r="D1279" s="269" t="s">
        <v>1337</v>
      </c>
      <c r="E1279" s="253"/>
    </row>
    <row r="1280" spans="1:5">
      <c r="A1280" s="467"/>
      <c r="B1280" s="262"/>
      <c r="C1280" s="261"/>
      <c r="D1280" s="259"/>
      <c r="E1280" s="253"/>
    </row>
    <row r="1281" spans="1:5">
      <c r="A1281" s="264">
        <v>78</v>
      </c>
      <c r="B1281" s="262"/>
      <c r="C1281" s="260"/>
      <c r="D1281" s="259" t="s">
        <v>1336</v>
      </c>
      <c r="E1281" s="253"/>
    </row>
    <row r="1282" spans="1:5">
      <c r="A1282" s="467"/>
      <c r="B1282" s="262"/>
      <c r="C1282" s="261"/>
      <c r="D1282" s="259"/>
      <c r="E1282" s="253"/>
    </row>
    <row r="1283" spans="1:5">
      <c r="A1283" s="467"/>
      <c r="B1283" s="261" t="s">
        <v>1335</v>
      </c>
      <c r="C1283" s="260"/>
      <c r="D1283" s="259" t="s">
        <v>1333</v>
      </c>
      <c r="E1283" s="253"/>
    </row>
    <row r="1284" spans="1:5">
      <c r="A1284" s="467"/>
      <c r="B1284" s="262"/>
      <c r="C1284" s="266" t="s">
        <v>1334</v>
      </c>
      <c r="D1284" s="265" t="s">
        <v>1333</v>
      </c>
      <c r="E1284" s="253"/>
    </row>
    <row r="1285" spans="1:5">
      <c r="A1285" s="467"/>
      <c r="B1285" s="262"/>
      <c r="C1285" s="261"/>
      <c r="D1285" s="259"/>
      <c r="E1285" s="253"/>
    </row>
    <row r="1286" spans="1:5">
      <c r="A1286" s="467"/>
      <c r="B1286" s="280" t="s">
        <v>1332</v>
      </c>
      <c r="C1286" s="260"/>
      <c r="D1286" s="259" t="s">
        <v>1330</v>
      </c>
      <c r="E1286" s="253"/>
    </row>
    <row r="1287" spans="1:5" ht="15">
      <c r="A1287" s="467"/>
      <c r="B1287" s="268"/>
      <c r="C1287" s="266" t="s">
        <v>1331</v>
      </c>
      <c r="D1287" s="265" t="s">
        <v>1330</v>
      </c>
      <c r="E1287" s="253"/>
    </row>
    <row r="1288" spans="1:5">
      <c r="A1288" s="467"/>
      <c r="B1288" s="262"/>
      <c r="C1288" s="261"/>
      <c r="D1288" s="259"/>
      <c r="E1288" s="253"/>
    </row>
    <row r="1289" spans="1:5">
      <c r="A1289" s="467"/>
      <c r="B1289" s="261" t="s">
        <v>1329</v>
      </c>
      <c r="C1289" s="260"/>
      <c r="D1289" s="259" t="s">
        <v>1328</v>
      </c>
      <c r="E1289" s="253"/>
    </row>
    <row r="1290" spans="1:5">
      <c r="A1290" s="467"/>
      <c r="B1290" s="262"/>
      <c r="C1290" s="266" t="s">
        <v>1327</v>
      </c>
      <c r="D1290" s="269" t="s">
        <v>1326</v>
      </c>
      <c r="E1290" s="253"/>
    </row>
    <row r="1291" spans="1:5">
      <c r="A1291" s="467"/>
      <c r="B1291" s="262"/>
      <c r="C1291" s="261"/>
      <c r="D1291" s="259"/>
      <c r="E1291" s="253"/>
    </row>
    <row r="1292" spans="1:5">
      <c r="A1292" s="264">
        <v>79</v>
      </c>
      <c r="B1292" s="262"/>
      <c r="C1292" s="260"/>
      <c r="D1292" s="259" t="s">
        <v>1325</v>
      </c>
      <c r="E1292" s="253"/>
    </row>
    <row r="1293" spans="1:5">
      <c r="A1293" s="467"/>
      <c r="B1293" s="262"/>
      <c r="C1293" s="261"/>
      <c r="D1293" s="259"/>
      <c r="E1293" s="253"/>
    </row>
    <row r="1294" spans="1:5">
      <c r="A1294" s="467"/>
      <c r="B1294" s="261" t="s">
        <v>1324</v>
      </c>
      <c r="C1294" s="260"/>
      <c r="D1294" s="259" t="s">
        <v>1323</v>
      </c>
      <c r="E1294" s="253"/>
    </row>
    <row r="1295" spans="1:5">
      <c r="A1295" s="467"/>
      <c r="B1295" s="262"/>
      <c r="C1295" s="266" t="s">
        <v>1322</v>
      </c>
      <c r="D1295" s="265" t="s">
        <v>1321</v>
      </c>
      <c r="E1295" s="253"/>
    </row>
    <row r="1296" spans="1:5">
      <c r="A1296" s="467"/>
      <c r="B1296" s="262"/>
      <c r="C1296" s="266" t="s">
        <v>1320</v>
      </c>
      <c r="D1296" s="265" t="s">
        <v>1319</v>
      </c>
      <c r="E1296" s="253"/>
    </row>
    <row r="1297" spans="1:5">
      <c r="A1297" s="467"/>
      <c r="B1297" s="262"/>
      <c r="C1297" s="261"/>
      <c r="D1297" s="259"/>
      <c r="E1297" s="253"/>
    </row>
    <row r="1298" spans="1:5">
      <c r="A1298" s="467"/>
      <c r="B1298" s="261" t="s">
        <v>1318</v>
      </c>
      <c r="C1298" s="260"/>
      <c r="D1298" s="259" t="s">
        <v>1316</v>
      </c>
      <c r="E1298" s="253"/>
    </row>
    <row r="1299" spans="1:5">
      <c r="A1299" s="467"/>
      <c r="B1299" s="262"/>
      <c r="C1299" s="266" t="s">
        <v>1317</v>
      </c>
      <c r="D1299" s="269" t="s">
        <v>1316</v>
      </c>
      <c r="E1299" s="253"/>
    </row>
    <row r="1300" spans="1:5" ht="15">
      <c r="A1300" s="274"/>
      <c r="B1300" s="272"/>
      <c r="C1300" s="277" t="s">
        <v>1315</v>
      </c>
      <c r="D1300" s="265" t="s">
        <v>1314</v>
      </c>
      <c r="E1300" s="253"/>
    </row>
    <row r="1301" spans="1:5" ht="15">
      <c r="A1301" s="274"/>
      <c r="B1301" s="272"/>
      <c r="C1301" s="266" t="s">
        <v>1313</v>
      </c>
      <c r="D1301" s="265" t="s">
        <v>1312</v>
      </c>
      <c r="E1301" s="253"/>
    </row>
    <row r="1302" spans="1:5">
      <c r="A1302" s="467"/>
      <c r="B1302" s="262"/>
      <c r="C1302" s="261"/>
      <c r="D1302" s="259"/>
      <c r="E1302" s="253"/>
    </row>
    <row r="1303" spans="1:5">
      <c r="A1303" s="264">
        <v>80</v>
      </c>
      <c r="B1303" s="262"/>
      <c r="C1303" s="260"/>
      <c r="D1303" s="259" t="s">
        <v>1311</v>
      </c>
      <c r="E1303" s="253"/>
    </row>
    <row r="1304" spans="1:5">
      <c r="A1304" s="467"/>
      <c r="B1304" s="262"/>
      <c r="C1304" s="261"/>
      <c r="D1304" s="259"/>
      <c r="E1304" s="253"/>
    </row>
    <row r="1305" spans="1:5">
      <c r="A1305" s="467"/>
      <c r="B1305" s="261" t="s">
        <v>1310</v>
      </c>
      <c r="C1305" s="260"/>
      <c r="D1305" s="259" t="s">
        <v>1308</v>
      </c>
      <c r="E1305" s="253"/>
    </row>
    <row r="1306" spans="1:5">
      <c r="A1306" s="467"/>
      <c r="B1306" s="262"/>
      <c r="C1306" s="266" t="s">
        <v>1309</v>
      </c>
      <c r="D1306" s="265" t="s">
        <v>1308</v>
      </c>
      <c r="E1306" s="253"/>
    </row>
    <row r="1307" spans="1:5">
      <c r="A1307" s="467"/>
      <c r="B1307" s="262"/>
      <c r="C1307" s="261"/>
      <c r="D1307" s="259"/>
      <c r="E1307" s="253"/>
    </row>
    <row r="1308" spans="1:5">
      <c r="A1308" s="467"/>
      <c r="B1308" s="261" t="s">
        <v>1307</v>
      </c>
      <c r="C1308" s="260"/>
      <c r="D1308" s="259" t="s">
        <v>1305</v>
      </c>
      <c r="E1308" s="253"/>
    </row>
    <row r="1309" spans="1:5">
      <c r="A1309" s="467"/>
      <c r="B1309" s="262"/>
      <c r="C1309" s="266" t="s">
        <v>1306</v>
      </c>
      <c r="D1309" s="269" t="s">
        <v>1305</v>
      </c>
      <c r="E1309" s="253"/>
    </row>
    <row r="1310" spans="1:5">
      <c r="A1310" s="467"/>
      <c r="B1310" s="262"/>
      <c r="C1310" s="261"/>
      <c r="D1310" s="259"/>
      <c r="E1310" s="253"/>
    </row>
    <row r="1311" spans="1:5">
      <c r="A1311" s="467"/>
      <c r="B1311" s="261" t="s">
        <v>1304</v>
      </c>
      <c r="C1311" s="260"/>
      <c r="D1311" s="276" t="s">
        <v>1303</v>
      </c>
      <c r="E1311" s="253"/>
    </row>
    <row r="1312" spans="1:5">
      <c r="A1312" s="467"/>
      <c r="B1312" s="262"/>
      <c r="C1312" s="266" t="s">
        <v>1302</v>
      </c>
      <c r="D1312" s="265" t="s">
        <v>1301</v>
      </c>
      <c r="E1312" s="253"/>
    </row>
    <row r="1313" spans="1:5">
      <c r="A1313" s="467"/>
      <c r="B1313" s="262"/>
      <c r="C1313" s="261"/>
      <c r="D1313" s="259"/>
      <c r="E1313" s="253"/>
    </row>
    <row r="1314" spans="1:5">
      <c r="A1314" s="264">
        <v>81</v>
      </c>
      <c r="B1314" s="262"/>
      <c r="C1314" s="260"/>
      <c r="D1314" s="259" t="s">
        <v>1300</v>
      </c>
      <c r="E1314" s="253"/>
    </row>
    <row r="1315" spans="1:5">
      <c r="A1315" s="467"/>
      <c r="B1315" s="262"/>
      <c r="C1315" s="261"/>
      <c r="D1315" s="259"/>
      <c r="E1315" s="253"/>
    </row>
    <row r="1316" spans="1:5">
      <c r="A1316" s="467"/>
      <c r="B1316" s="261" t="s">
        <v>1299</v>
      </c>
      <c r="C1316" s="260"/>
      <c r="D1316" s="259" t="s">
        <v>1297</v>
      </c>
      <c r="E1316" s="253"/>
    </row>
    <row r="1317" spans="1:5">
      <c r="A1317" s="467"/>
      <c r="B1317" s="262"/>
      <c r="C1317" s="266" t="s">
        <v>1298</v>
      </c>
      <c r="D1317" s="265" t="s">
        <v>1297</v>
      </c>
      <c r="E1317" s="253"/>
    </row>
    <row r="1318" spans="1:5">
      <c r="A1318" s="467"/>
      <c r="B1318" s="262"/>
      <c r="C1318" s="261"/>
      <c r="D1318" s="259"/>
      <c r="E1318" s="253"/>
    </row>
    <row r="1319" spans="1:5">
      <c r="A1319" s="467"/>
      <c r="B1319" s="261" t="s">
        <v>1296</v>
      </c>
      <c r="C1319" s="260"/>
      <c r="D1319" s="259" t="s">
        <v>1295</v>
      </c>
      <c r="E1319" s="253"/>
    </row>
    <row r="1320" spans="1:5">
      <c r="A1320" s="467"/>
      <c r="B1320" s="262"/>
      <c r="C1320" s="266" t="s">
        <v>1294</v>
      </c>
      <c r="D1320" s="265" t="s">
        <v>1293</v>
      </c>
      <c r="E1320" s="253"/>
    </row>
    <row r="1321" spans="1:5">
      <c r="A1321" s="467"/>
      <c r="B1321" s="262"/>
      <c r="C1321" s="266" t="s">
        <v>1292</v>
      </c>
      <c r="D1321" s="265" t="s">
        <v>1291</v>
      </c>
      <c r="E1321" s="253"/>
    </row>
    <row r="1322" spans="1:5">
      <c r="A1322" s="467"/>
      <c r="B1322" s="262"/>
      <c r="C1322" s="266" t="s">
        <v>1290</v>
      </c>
      <c r="D1322" s="265" t="s">
        <v>1289</v>
      </c>
      <c r="E1322" s="253"/>
    </row>
    <row r="1323" spans="1:5">
      <c r="A1323" s="467"/>
      <c r="B1323" s="262"/>
      <c r="C1323" s="261"/>
      <c r="D1323" s="259"/>
      <c r="E1323" s="253"/>
    </row>
    <row r="1324" spans="1:5">
      <c r="A1324" s="467"/>
      <c r="B1324" s="261" t="s">
        <v>1288</v>
      </c>
      <c r="C1324" s="260"/>
      <c r="D1324" s="259" t="s">
        <v>1287</v>
      </c>
      <c r="E1324" s="253"/>
    </row>
    <row r="1325" spans="1:5">
      <c r="A1325" s="467"/>
      <c r="B1325" s="262"/>
      <c r="C1325" s="266" t="s">
        <v>1286</v>
      </c>
      <c r="D1325" s="269" t="s">
        <v>1285</v>
      </c>
      <c r="E1325" s="253"/>
    </row>
    <row r="1326" spans="1:5">
      <c r="A1326" s="467"/>
      <c r="B1326" s="262"/>
      <c r="C1326" s="261"/>
      <c r="D1326" s="259"/>
      <c r="E1326" s="253"/>
    </row>
    <row r="1327" spans="1:5">
      <c r="A1327" s="264">
        <v>82</v>
      </c>
      <c r="B1327" s="262"/>
      <c r="C1327" s="260"/>
      <c r="D1327" s="259" t="s">
        <v>1284</v>
      </c>
      <c r="E1327" s="253"/>
    </row>
    <row r="1328" spans="1:5" ht="12.75" customHeight="1">
      <c r="A1328" s="467"/>
      <c r="B1328" s="262"/>
      <c r="C1328" s="261"/>
      <c r="D1328" s="259"/>
      <c r="E1328" s="253"/>
    </row>
    <row r="1329" spans="1:5" ht="12.75" customHeight="1">
      <c r="A1329" s="467"/>
      <c r="B1329" s="261" t="s">
        <v>1283</v>
      </c>
      <c r="C1329" s="260"/>
      <c r="D1329" s="259" t="s">
        <v>1282</v>
      </c>
      <c r="E1329" s="253"/>
    </row>
    <row r="1330" spans="1:5">
      <c r="A1330" s="467"/>
      <c r="B1330" s="262"/>
      <c r="C1330" s="266" t="s">
        <v>1281</v>
      </c>
      <c r="D1330" s="265" t="s">
        <v>1280</v>
      </c>
      <c r="E1330" s="253"/>
    </row>
    <row r="1331" spans="1:5">
      <c r="A1331" s="467"/>
      <c r="B1331" s="262"/>
      <c r="C1331" s="266" t="s">
        <v>1279</v>
      </c>
      <c r="D1331" s="265" t="s">
        <v>1278</v>
      </c>
      <c r="E1331" s="253"/>
    </row>
    <row r="1332" spans="1:5">
      <c r="A1332" s="467"/>
      <c r="B1332" s="262"/>
      <c r="C1332" s="261"/>
      <c r="D1332" s="259"/>
      <c r="E1332" s="253"/>
    </row>
    <row r="1333" spans="1:5">
      <c r="A1333" s="1365"/>
      <c r="B1333" s="1366" t="s">
        <v>1277</v>
      </c>
      <c r="C1333" s="1367"/>
      <c r="D1333" s="259" t="s">
        <v>1276</v>
      </c>
      <c r="E1333" s="253"/>
    </row>
    <row r="1334" spans="1:5">
      <c r="A1334" s="1365"/>
      <c r="B1334" s="1366"/>
      <c r="C1334" s="1367"/>
      <c r="D1334" s="259" t="s">
        <v>1275</v>
      </c>
      <c r="E1334" s="253"/>
    </row>
    <row r="1335" spans="1:5">
      <c r="A1335" s="467"/>
      <c r="B1335" s="262"/>
      <c r="C1335" s="266" t="s">
        <v>1274</v>
      </c>
      <c r="D1335" s="265" t="s">
        <v>1273</v>
      </c>
      <c r="E1335" s="253"/>
    </row>
    <row r="1336" spans="1:5">
      <c r="A1336" s="467"/>
      <c r="B1336" s="262"/>
      <c r="C1336" s="261"/>
      <c r="D1336" s="259"/>
      <c r="E1336" s="253"/>
    </row>
    <row r="1337" spans="1:5">
      <c r="A1337" s="467"/>
      <c r="B1337" s="261" t="s">
        <v>1272</v>
      </c>
      <c r="C1337" s="260"/>
      <c r="D1337" s="259" t="s">
        <v>1271</v>
      </c>
      <c r="E1337" s="253"/>
    </row>
    <row r="1338" spans="1:5">
      <c r="A1338" s="467"/>
      <c r="B1338" s="262"/>
      <c r="C1338" s="266" t="s">
        <v>1270</v>
      </c>
      <c r="D1338" s="265" t="s">
        <v>1269</v>
      </c>
      <c r="E1338" s="253"/>
    </row>
    <row r="1339" spans="1:5">
      <c r="A1339" s="467"/>
      <c r="B1339" s="262"/>
      <c r="C1339" s="261"/>
      <c r="D1339" s="259"/>
      <c r="E1339" s="253"/>
    </row>
    <row r="1340" spans="1:5">
      <c r="A1340" s="467"/>
      <c r="B1340" s="261" t="s">
        <v>1268</v>
      </c>
      <c r="C1340" s="260"/>
      <c r="D1340" s="259" t="s">
        <v>1267</v>
      </c>
      <c r="E1340" s="253"/>
    </row>
    <row r="1341" spans="1:5">
      <c r="A1341" s="467"/>
      <c r="B1341" s="262"/>
      <c r="C1341" s="266" t="s">
        <v>1266</v>
      </c>
      <c r="D1341" s="265" t="s">
        <v>1265</v>
      </c>
      <c r="E1341" s="253"/>
    </row>
    <row r="1342" spans="1:5">
      <c r="A1342" s="467"/>
      <c r="B1342" s="262"/>
      <c r="C1342" s="266" t="s">
        <v>1264</v>
      </c>
      <c r="D1342" s="265" t="s">
        <v>1263</v>
      </c>
      <c r="E1342" s="253"/>
    </row>
    <row r="1343" spans="1:5">
      <c r="A1343" s="467"/>
      <c r="B1343" s="262"/>
      <c r="C1343" s="266" t="s">
        <v>1262</v>
      </c>
      <c r="D1343" s="265" t="s">
        <v>1261</v>
      </c>
      <c r="E1343" s="253"/>
    </row>
    <row r="1344" spans="1:5">
      <c r="A1344" s="467"/>
      <c r="B1344" s="262"/>
      <c r="C1344" s="279"/>
      <c r="D1344" s="278"/>
      <c r="E1344" s="253"/>
    </row>
    <row r="1345" spans="1:5">
      <c r="A1345" s="467"/>
      <c r="B1345" s="262"/>
      <c r="C1345" s="261"/>
      <c r="D1345" s="259"/>
      <c r="E1345" s="253"/>
    </row>
    <row r="1346" spans="1:5">
      <c r="A1346" s="467"/>
      <c r="B1346" s="262"/>
      <c r="C1346" s="261"/>
      <c r="D1346" s="259" t="s">
        <v>299</v>
      </c>
      <c r="E1346" s="253"/>
    </row>
    <row r="1347" spans="1:5">
      <c r="A1347" s="467"/>
      <c r="B1347" s="262"/>
      <c r="C1347" s="261"/>
      <c r="D1347" s="278"/>
      <c r="E1347" s="253"/>
    </row>
    <row r="1348" spans="1:5">
      <c r="A1348" s="264">
        <v>84</v>
      </c>
      <c r="B1348" s="262"/>
      <c r="C1348" s="260"/>
      <c r="D1348" s="259" t="s">
        <v>1260</v>
      </c>
      <c r="E1348" s="253"/>
    </row>
    <row r="1349" spans="1:5">
      <c r="A1349" s="467"/>
      <c r="B1349" s="262"/>
      <c r="C1349" s="261"/>
      <c r="D1349" s="259"/>
      <c r="E1349" s="253"/>
    </row>
    <row r="1350" spans="1:5">
      <c r="A1350" s="467"/>
      <c r="B1350" s="261" t="s">
        <v>1259</v>
      </c>
      <c r="C1350" s="260"/>
      <c r="D1350" s="259" t="s">
        <v>1258</v>
      </c>
      <c r="E1350" s="253"/>
    </row>
    <row r="1351" spans="1:5">
      <c r="A1351" s="467"/>
      <c r="B1351" s="262"/>
      <c r="C1351" s="266" t="s">
        <v>1257</v>
      </c>
      <c r="D1351" s="265" t="s">
        <v>1256</v>
      </c>
      <c r="E1351" s="253"/>
    </row>
    <row r="1352" spans="1:5" ht="25.5">
      <c r="A1352" s="467"/>
      <c r="B1352" s="262"/>
      <c r="C1352" s="266" t="s">
        <v>1255</v>
      </c>
      <c r="D1352" s="265" t="s">
        <v>1254</v>
      </c>
      <c r="E1352" s="253"/>
    </row>
    <row r="1353" spans="1:5">
      <c r="A1353" s="467"/>
      <c r="B1353" s="262"/>
      <c r="C1353" s="266" t="s">
        <v>1253</v>
      </c>
      <c r="D1353" s="265" t="s">
        <v>1252</v>
      </c>
      <c r="E1353" s="253"/>
    </row>
    <row r="1354" spans="1:5">
      <c r="A1354" s="467"/>
      <c r="B1354" s="262"/>
      <c r="C1354" s="261"/>
      <c r="D1354" s="259"/>
      <c r="E1354" s="253"/>
    </row>
    <row r="1355" spans="1:5">
      <c r="A1355" s="467"/>
      <c r="B1355" s="261" t="s">
        <v>1251</v>
      </c>
      <c r="C1355" s="260"/>
      <c r="D1355" s="259" t="s">
        <v>1250</v>
      </c>
      <c r="E1355" s="253"/>
    </row>
    <row r="1356" spans="1:5">
      <c r="A1356" s="467"/>
      <c r="B1356" s="262"/>
      <c r="C1356" s="266" t="s">
        <v>1249</v>
      </c>
      <c r="D1356" s="265" t="s">
        <v>1248</v>
      </c>
      <c r="E1356" s="253"/>
    </row>
    <row r="1357" spans="1:5" ht="25.5">
      <c r="A1357" s="274"/>
      <c r="B1357" s="272"/>
      <c r="C1357" s="266" t="s">
        <v>1247</v>
      </c>
      <c r="D1357" s="265" t="s">
        <v>1246</v>
      </c>
      <c r="E1357" s="253"/>
    </row>
    <row r="1358" spans="1:5" ht="12.75" customHeight="1">
      <c r="A1358" s="274"/>
      <c r="B1358" s="272"/>
      <c r="C1358" s="266" t="s">
        <v>1245</v>
      </c>
      <c r="D1358" s="265" t="s">
        <v>1244</v>
      </c>
      <c r="E1358" s="253"/>
    </row>
    <row r="1359" spans="1:5" ht="12.75" customHeight="1">
      <c r="A1359" s="274"/>
      <c r="B1359" s="272"/>
      <c r="C1359" s="266" t="s">
        <v>1243</v>
      </c>
      <c r="D1359" s="265" t="s">
        <v>1242</v>
      </c>
      <c r="E1359" s="253"/>
    </row>
    <row r="1360" spans="1:5" ht="12.75" customHeight="1">
      <c r="A1360" s="467"/>
      <c r="B1360" s="262"/>
      <c r="C1360" s="266" t="s">
        <v>1241</v>
      </c>
      <c r="D1360" s="265" t="s">
        <v>1240</v>
      </c>
      <c r="E1360" s="253"/>
    </row>
    <row r="1361" spans="1:5" ht="12.75" customHeight="1">
      <c r="A1361" s="467"/>
      <c r="B1361" s="262"/>
      <c r="C1361" s="266" t="s">
        <v>1239</v>
      </c>
      <c r="D1361" s="265" t="s">
        <v>1238</v>
      </c>
      <c r="E1361" s="253"/>
    </row>
    <row r="1362" spans="1:5" ht="12.75" customHeight="1">
      <c r="A1362" s="467"/>
      <c r="B1362" s="262"/>
      <c r="C1362" s="266" t="s">
        <v>1237</v>
      </c>
      <c r="D1362" s="265" t="s">
        <v>1236</v>
      </c>
      <c r="E1362" s="253"/>
    </row>
    <row r="1363" spans="1:5">
      <c r="A1363" s="467"/>
      <c r="B1363" s="262"/>
      <c r="C1363" s="266" t="s">
        <v>1235</v>
      </c>
      <c r="D1363" s="265" t="s">
        <v>1234</v>
      </c>
      <c r="E1363" s="253"/>
    </row>
    <row r="1364" spans="1:5">
      <c r="A1364" s="467"/>
      <c r="B1364" s="262"/>
      <c r="C1364" s="261"/>
      <c r="D1364" s="259"/>
      <c r="E1364" s="253"/>
    </row>
    <row r="1365" spans="1:5">
      <c r="A1365" s="467"/>
      <c r="B1365" s="262" t="s">
        <v>1233</v>
      </c>
      <c r="C1365" s="260"/>
      <c r="D1365" s="259" t="s">
        <v>1231</v>
      </c>
      <c r="E1365" s="253"/>
    </row>
    <row r="1366" spans="1:5" ht="15">
      <c r="A1366" s="467"/>
      <c r="B1366" s="268"/>
      <c r="C1366" s="266" t="s">
        <v>1232</v>
      </c>
      <c r="D1366" s="265" t="s">
        <v>1231</v>
      </c>
      <c r="E1366" s="253"/>
    </row>
    <row r="1367" spans="1:5">
      <c r="A1367" s="467"/>
      <c r="B1367" s="262"/>
      <c r="C1367" s="261"/>
      <c r="D1367" s="259"/>
      <c r="E1367" s="253"/>
    </row>
    <row r="1368" spans="1:5">
      <c r="A1368" s="467"/>
      <c r="B1368" s="262"/>
      <c r="C1368" s="261"/>
      <c r="D1368" s="259"/>
      <c r="E1368" s="253"/>
    </row>
    <row r="1369" spans="1:5">
      <c r="A1369" s="467"/>
      <c r="B1369" s="262"/>
      <c r="C1369" s="261"/>
      <c r="D1369" s="259" t="s">
        <v>298</v>
      </c>
      <c r="E1369" s="253"/>
    </row>
    <row r="1370" spans="1:5">
      <c r="A1370" s="467"/>
      <c r="B1370" s="262"/>
      <c r="C1370" s="266"/>
      <c r="D1370" s="265"/>
      <c r="E1370" s="253"/>
    </row>
    <row r="1371" spans="1:5">
      <c r="A1371" s="264">
        <v>85</v>
      </c>
      <c r="B1371" s="262"/>
      <c r="C1371" s="260"/>
      <c r="D1371" s="259" t="s">
        <v>1230</v>
      </c>
      <c r="E1371" s="253"/>
    </row>
    <row r="1372" spans="1:5">
      <c r="A1372" s="467"/>
      <c r="B1372" s="262"/>
      <c r="C1372" s="261"/>
      <c r="D1372" s="259"/>
      <c r="E1372" s="253"/>
    </row>
    <row r="1373" spans="1:5">
      <c r="A1373" s="467"/>
      <c r="B1373" s="261" t="s">
        <v>1229</v>
      </c>
      <c r="C1373" s="260"/>
      <c r="D1373" s="259" t="s">
        <v>1227</v>
      </c>
      <c r="E1373" s="253"/>
    </row>
    <row r="1374" spans="1:5">
      <c r="A1374" s="467"/>
      <c r="B1374" s="262"/>
      <c r="C1374" s="266" t="s">
        <v>1228</v>
      </c>
      <c r="D1374" s="265" t="s">
        <v>1227</v>
      </c>
      <c r="E1374" s="253"/>
    </row>
    <row r="1375" spans="1:5" ht="15">
      <c r="A1375" s="274"/>
      <c r="B1375" s="268"/>
      <c r="C1375" s="271"/>
      <c r="D1375" s="270"/>
      <c r="E1375" s="253"/>
    </row>
    <row r="1376" spans="1:5">
      <c r="A1376" s="467"/>
      <c r="B1376" s="261" t="s">
        <v>1226</v>
      </c>
      <c r="C1376" s="260"/>
      <c r="D1376" s="276" t="s">
        <v>1224</v>
      </c>
      <c r="E1376" s="253"/>
    </row>
    <row r="1377" spans="1:5">
      <c r="A1377" s="467"/>
      <c r="B1377" s="262"/>
      <c r="C1377" s="266" t="s">
        <v>1225</v>
      </c>
      <c r="D1377" s="265" t="s">
        <v>1224</v>
      </c>
      <c r="E1377" s="253"/>
    </row>
    <row r="1378" spans="1:5">
      <c r="A1378" s="467"/>
      <c r="B1378" s="262"/>
      <c r="C1378" s="261"/>
      <c r="D1378" s="259"/>
      <c r="E1378" s="253"/>
    </row>
    <row r="1379" spans="1:5">
      <c r="A1379" s="467"/>
      <c r="B1379" s="261" t="s">
        <v>1223</v>
      </c>
      <c r="C1379" s="260"/>
      <c r="D1379" s="259" t="s">
        <v>1222</v>
      </c>
      <c r="E1379" s="253"/>
    </row>
    <row r="1380" spans="1:5" ht="12.75" customHeight="1">
      <c r="A1380" s="467"/>
      <c r="B1380" s="262"/>
      <c r="C1380" s="266" t="s">
        <v>1221</v>
      </c>
      <c r="D1380" s="265" t="s">
        <v>1220</v>
      </c>
      <c r="E1380" s="253"/>
    </row>
    <row r="1381" spans="1:5" ht="12.75" customHeight="1">
      <c r="A1381" s="274"/>
      <c r="B1381" s="272"/>
      <c r="C1381" s="266" t="s">
        <v>1219</v>
      </c>
      <c r="D1381" s="265" t="s">
        <v>1218</v>
      </c>
      <c r="E1381" s="253"/>
    </row>
    <row r="1382" spans="1:5" ht="12.75" customHeight="1">
      <c r="A1382" s="274"/>
      <c r="B1382" s="272"/>
      <c r="C1382" s="266" t="s">
        <v>1217</v>
      </c>
      <c r="D1382" s="269" t="s">
        <v>1216</v>
      </c>
      <c r="E1382" s="253"/>
    </row>
    <row r="1383" spans="1:5" ht="12.75" customHeight="1">
      <c r="A1383" s="467"/>
      <c r="B1383" s="262"/>
      <c r="C1383" s="266" t="s">
        <v>1215</v>
      </c>
      <c r="D1383" s="265" t="s">
        <v>1214</v>
      </c>
      <c r="E1383" s="253"/>
    </row>
    <row r="1384" spans="1:5" ht="12.75" customHeight="1">
      <c r="A1384" s="274"/>
      <c r="B1384" s="272"/>
      <c r="C1384" s="277" t="s">
        <v>1213</v>
      </c>
      <c r="D1384" s="265" t="s">
        <v>1212</v>
      </c>
      <c r="E1384" s="253"/>
    </row>
    <row r="1385" spans="1:5" ht="12.75" customHeight="1">
      <c r="A1385" s="274"/>
      <c r="B1385" s="272"/>
      <c r="C1385" s="266" t="s">
        <v>1211</v>
      </c>
      <c r="D1385" s="265" t="s">
        <v>1210</v>
      </c>
      <c r="E1385" s="253"/>
    </row>
    <row r="1386" spans="1:5" ht="12.75" customHeight="1">
      <c r="A1386" s="467"/>
      <c r="B1386" s="262"/>
      <c r="C1386" s="261"/>
      <c r="D1386" s="259"/>
      <c r="E1386" s="253"/>
    </row>
    <row r="1387" spans="1:5">
      <c r="A1387" s="467"/>
      <c r="B1387" s="261" t="s">
        <v>1209</v>
      </c>
      <c r="C1387" s="260"/>
      <c r="D1387" s="276" t="s">
        <v>1208</v>
      </c>
      <c r="E1387" s="253"/>
    </row>
    <row r="1388" spans="1:5">
      <c r="A1388" s="467"/>
      <c r="B1388" s="262"/>
      <c r="C1388" s="266" t="s">
        <v>1207</v>
      </c>
      <c r="D1388" s="265" t="s">
        <v>1206</v>
      </c>
      <c r="E1388" s="253"/>
    </row>
    <row r="1389" spans="1:5">
      <c r="A1389" s="467"/>
      <c r="B1389" s="262"/>
      <c r="C1389" s="266" t="s">
        <v>1205</v>
      </c>
      <c r="D1389" s="265" t="s">
        <v>1204</v>
      </c>
      <c r="E1389" s="253"/>
    </row>
    <row r="1390" spans="1:5">
      <c r="A1390" s="467"/>
      <c r="B1390" s="262"/>
      <c r="C1390" s="261"/>
      <c r="D1390" s="259"/>
      <c r="E1390" s="253"/>
    </row>
    <row r="1391" spans="1:5">
      <c r="A1391" s="467"/>
      <c r="B1391" s="261" t="s">
        <v>1203</v>
      </c>
      <c r="C1391" s="260"/>
      <c r="D1391" s="259" t="s">
        <v>1202</v>
      </c>
      <c r="E1391" s="253"/>
    </row>
    <row r="1392" spans="1:5">
      <c r="A1392" s="467"/>
      <c r="B1392" s="262"/>
      <c r="C1392" s="266" t="s">
        <v>1201</v>
      </c>
      <c r="D1392" s="265" t="s">
        <v>1200</v>
      </c>
      <c r="E1392" s="253"/>
    </row>
    <row r="1393" spans="1:5" ht="12.75" customHeight="1">
      <c r="A1393" s="467"/>
      <c r="B1393" s="262"/>
      <c r="C1393" s="266" t="s">
        <v>1199</v>
      </c>
      <c r="D1393" s="265" t="s">
        <v>1198</v>
      </c>
      <c r="E1393" s="253"/>
    </row>
    <row r="1394" spans="1:5" ht="12.75" customHeight="1">
      <c r="A1394" s="467"/>
      <c r="B1394" s="262"/>
      <c r="C1394" s="266" t="s">
        <v>1197</v>
      </c>
      <c r="D1394" s="265" t="s">
        <v>1196</v>
      </c>
      <c r="E1394" s="253"/>
    </row>
    <row r="1395" spans="1:5" ht="12.75" customHeight="1">
      <c r="A1395" s="274"/>
      <c r="B1395" s="272"/>
      <c r="C1395" s="277" t="s">
        <v>1195</v>
      </c>
      <c r="D1395" s="265" t="s">
        <v>1194</v>
      </c>
      <c r="E1395" s="253"/>
    </row>
    <row r="1396" spans="1:5" ht="12.75" customHeight="1">
      <c r="A1396" s="274"/>
      <c r="B1396" s="272"/>
      <c r="C1396" s="266" t="s">
        <v>1193</v>
      </c>
      <c r="D1396" s="265" t="s">
        <v>1192</v>
      </c>
      <c r="E1396" s="253"/>
    </row>
    <row r="1397" spans="1:5" ht="12.75" customHeight="1">
      <c r="A1397" s="274"/>
      <c r="B1397" s="272"/>
      <c r="C1397" s="266" t="s">
        <v>1191</v>
      </c>
      <c r="D1397" s="265" t="s">
        <v>1190</v>
      </c>
      <c r="E1397" s="253"/>
    </row>
    <row r="1398" spans="1:5" ht="12.75" customHeight="1">
      <c r="A1398" s="467"/>
      <c r="B1398" s="262"/>
      <c r="C1398" s="266" t="s">
        <v>1189</v>
      </c>
      <c r="D1398" s="265" t="s">
        <v>1188</v>
      </c>
      <c r="E1398" s="253"/>
    </row>
    <row r="1399" spans="1:5" ht="12.75" customHeight="1">
      <c r="A1399" s="274"/>
      <c r="B1399" s="272"/>
      <c r="C1399" s="266" t="s">
        <v>1187</v>
      </c>
      <c r="D1399" s="265" t="s">
        <v>1186</v>
      </c>
      <c r="E1399" s="253"/>
    </row>
    <row r="1400" spans="1:5" ht="12.75" customHeight="1">
      <c r="A1400" s="274"/>
      <c r="B1400" s="272"/>
      <c r="C1400" s="266" t="s">
        <v>1185</v>
      </c>
      <c r="D1400" s="269" t="s">
        <v>1184</v>
      </c>
      <c r="E1400" s="253"/>
    </row>
    <row r="1401" spans="1:5" ht="12.75" customHeight="1">
      <c r="A1401" s="274"/>
      <c r="B1401" s="272"/>
      <c r="C1401" s="266" t="s">
        <v>1183</v>
      </c>
      <c r="D1401" s="269" t="s">
        <v>1182</v>
      </c>
      <c r="E1401" s="253"/>
    </row>
    <row r="1402" spans="1:5" ht="12.75" customHeight="1">
      <c r="A1402" s="274"/>
      <c r="B1402" s="272"/>
      <c r="C1402" s="266" t="s">
        <v>1181</v>
      </c>
      <c r="D1402" s="269" t="s">
        <v>1180</v>
      </c>
      <c r="E1402" s="253"/>
    </row>
    <row r="1403" spans="1:5" ht="12.75" customHeight="1">
      <c r="A1403" s="467"/>
      <c r="B1403" s="262"/>
      <c r="C1403" s="261"/>
      <c r="D1403" s="259"/>
      <c r="E1403" s="253"/>
    </row>
    <row r="1404" spans="1:5">
      <c r="A1404" s="467"/>
      <c r="B1404" s="261" t="s">
        <v>1179</v>
      </c>
      <c r="C1404" s="260"/>
      <c r="D1404" s="259" t="s">
        <v>1177</v>
      </c>
      <c r="E1404" s="253"/>
    </row>
    <row r="1405" spans="1:5">
      <c r="A1405" s="467"/>
      <c r="B1405" s="262"/>
      <c r="C1405" s="266" t="s">
        <v>1178</v>
      </c>
      <c r="D1405" s="265" t="s">
        <v>1177</v>
      </c>
      <c r="E1405" s="253"/>
    </row>
    <row r="1406" spans="1:5">
      <c r="A1406" s="467"/>
      <c r="B1406" s="262"/>
      <c r="C1406" s="261"/>
      <c r="D1406" s="259"/>
      <c r="E1406" s="253"/>
    </row>
    <row r="1407" spans="1:5">
      <c r="A1407" s="467"/>
      <c r="B1407" s="262"/>
      <c r="C1407" s="261"/>
      <c r="D1407" s="259"/>
      <c r="E1407" s="253"/>
    </row>
    <row r="1408" spans="1:5">
      <c r="A1408" s="467"/>
      <c r="B1408" s="262"/>
      <c r="C1408" s="261"/>
      <c r="D1408" s="259" t="s">
        <v>297</v>
      </c>
      <c r="E1408" s="253"/>
    </row>
    <row r="1409" spans="1:5">
      <c r="A1409" s="467"/>
      <c r="B1409" s="262"/>
      <c r="C1409" s="266"/>
      <c r="D1409" s="265"/>
      <c r="E1409" s="253"/>
    </row>
    <row r="1410" spans="1:5">
      <c r="A1410" s="264">
        <v>86</v>
      </c>
      <c r="B1410" s="262"/>
      <c r="C1410" s="260"/>
      <c r="D1410" s="259" t="s">
        <v>1176</v>
      </c>
      <c r="E1410" s="253"/>
    </row>
    <row r="1411" spans="1:5">
      <c r="A1411" s="467"/>
      <c r="B1411" s="262"/>
      <c r="C1411" s="261"/>
      <c r="D1411" s="259"/>
      <c r="E1411" s="253"/>
    </row>
    <row r="1412" spans="1:5">
      <c r="A1412" s="467"/>
      <c r="B1412" s="261" t="s">
        <v>1175</v>
      </c>
      <c r="C1412" s="260"/>
      <c r="D1412" s="259" t="s">
        <v>1173</v>
      </c>
      <c r="E1412" s="253"/>
    </row>
    <row r="1413" spans="1:5">
      <c r="A1413" s="467"/>
      <c r="B1413" s="262"/>
      <c r="C1413" s="266" t="s">
        <v>1174</v>
      </c>
      <c r="D1413" s="265" t="s">
        <v>1173</v>
      </c>
      <c r="E1413" s="253"/>
    </row>
    <row r="1414" spans="1:5">
      <c r="A1414" s="467"/>
      <c r="B1414" s="262"/>
      <c r="C1414" s="261"/>
      <c r="D1414" s="259"/>
      <c r="E1414" s="253"/>
    </row>
    <row r="1415" spans="1:5">
      <c r="A1415" s="467"/>
      <c r="B1415" s="261" t="s">
        <v>1172</v>
      </c>
      <c r="C1415" s="260"/>
      <c r="D1415" s="259" t="s">
        <v>1171</v>
      </c>
      <c r="E1415" s="253"/>
    </row>
    <row r="1416" spans="1:5">
      <c r="A1416" s="467"/>
      <c r="B1416" s="262"/>
      <c r="C1416" s="266" t="s">
        <v>1170</v>
      </c>
      <c r="D1416" s="265" t="s">
        <v>1169</v>
      </c>
      <c r="E1416" s="253"/>
    </row>
    <row r="1417" spans="1:5">
      <c r="A1417" s="467"/>
      <c r="B1417" s="262"/>
      <c r="C1417" s="266" t="s">
        <v>1168</v>
      </c>
      <c r="D1417" s="265" t="s">
        <v>1167</v>
      </c>
      <c r="E1417" s="253"/>
    </row>
    <row r="1418" spans="1:5">
      <c r="A1418" s="467"/>
      <c r="B1418" s="262"/>
      <c r="C1418" s="266" t="s">
        <v>1166</v>
      </c>
      <c r="D1418" s="265" t="s">
        <v>1165</v>
      </c>
      <c r="E1418" s="253"/>
    </row>
    <row r="1419" spans="1:5">
      <c r="A1419" s="467"/>
      <c r="B1419" s="262"/>
      <c r="C1419" s="261"/>
      <c r="D1419" s="259"/>
      <c r="E1419" s="253"/>
    </row>
    <row r="1420" spans="1:5">
      <c r="A1420" s="467"/>
      <c r="B1420" s="261" t="s">
        <v>1164</v>
      </c>
      <c r="C1420" s="260"/>
      <c r="D1420" s="259" t="s">
        <v>1162</v>
      </c>
      <c r="E1420" s="253"/>
    </row>
    <row r="1421" spans="1:5" ht="12.75" customHeight="1">
      <c r="A1421" s="467"/>
      <c r="B1421" s="262"/>
      <c r="C1421" s="266" t="s">
        <v>1163</v>
      </c>
      <c r="D1421" s="265" t="s">
        <v>1162</v>
      </c>
      <c r="E1421" s="253"/>
    </row>
    <row r="1422" spans="1:5" ht="12.75" customHeight="1">
      <c r="A1422" s="274"/>
      <c r="B1422" s="272"/>
      <c r="C1422" s="266" t="s">
        <v>1161</v>
      </c>
      <c r="D1422" s="269" t="s">
        <v>1160</v>
      </c>
      <c r="E1422" s="253"/>
    </row>
    <row r="1423" spans="1:5" ht="12.75" customHeight="1">
      <c r="A1423" s="274"/>
      <c r="B1423" s="272"/>
      <c r="C1423" s="266" t="s">
        <v>1159</v>
      </c>
      <c r="D1423" s="265" t="s">
        <v>1158</v>
      </c>
      <c r="E1423" s="253"/>
    </row>
    <row r="1424" spans="1:5" ht="12.75" customHeight="1">
      <c r="A1424" s="274"/>
      <c r="B1424" s="272"/>
      <c r="C1424" s="268"/>
      <c r="D1424" s="270"/>
      <c r="E1424" s="253"/>
    </row>
    <row r="1425" spans="1:5">
      <c r="A1425" s="264">
        <v>87</v>
      </c>
      <c r="B1425" s="262"/>
      <c r="C1425" s="260"/>
      <c r="D1425" s="259" t="s">
        <v>1157</v>
      </c>
      <c r="E1425" s="253"/>
    </row>
    <row r="1426" spans="1:5">
      <c r="A1426" s="467"/>
      <c r="B1426" s="262"/>
      <c r="C1426" s="261"/>
      <c r="D1426" s="259"/>
      <c r="E1426" s="253"/>
    </row>
    <row r="1427" spans="1:5">
      <c r="A1427" s="467"/>
      <c r="B1427" s="261" t="s">
        <v>1156</v>
      </c>
      <c r="C1427" s="260"/>
      <c r="D1427" s="276" t="s">
        <v>1154</v>
      </c>
      <c r="E1427" s="253"/>
    </row>
    <row r="1428" spans="1:5">
      <c r="A1428" s="275"/>
      <c r="B1428" s="262"/>
      <c r="C1428" s="266" t="s">
        <v>1155</v>
      </c>
      <c r="D1428" s="265" t="s">
        <v>1154</v>
      </c>
      <c r="E1428" s="253"/>
    </row>
    <row r="1429" spans="1:5">
      <c r="A1429" s="467"/>
      <c r="B1429" s="262"/>
      <c r="C1429" s="261"/>
      <c r="D1429" s="259"/>
      <c r="E1429" s="253"/>
    </row>
    <row r="1430" spans="1:5" ht="25.5">
      <c r="A1430" s="467"/>
      <c r="B1430" s="261" t="s">
        <v>1153</v>
      </c>
      <c r="C1430" s="260"/>
      <c r="D1430" s="259" t="s">
        <v>1151</v>
      </c>
      <c r="E1430" s="253"/>
    </row>
    <row r="1431" spans="1:5" ht="25.5">
      <c r="A1431" s="467"/>
      <c r="B1431" s="262"/>
      <c r="C1431" s="266" t="s">
        <v>1152</v>
      </c>
      <c r="D1431" s="265" t="s">
        <v>1151</v>
      </c>
      <c r="E1431" s="253"/>
    </row>
    <row r="1432" spans="1:5" ht="12.75" customHeight="1">
      <c r="A1432" s="274"/>
      <c r="B1432" s="272"/>
      <c r="C1432" s="266" t="s">
        <v>1150</v>
      </c>
      <c r="D1432" s="265" t="s">
        <v>1149</v>
      </c>
      <c r="E1432" s="253"/>
    </row>
    <row r="1433" spans="1:5" ht="12.75" customHeight="1">
      <c r="A1433" s="274"/>
      <c r="B1433" s="272"/>
      <c r="C1433" s="266" t="s">
        <v>1148</v>
      </c>
      <c r="D1433" s="265" t="s">
        <v>1147</v>
      </c>
      <c r="E1433" s="253"/>
    </row>
    <row r="1434" spans="1:5" ht="15">
      <c r="A1434" s="274"/>
      <c r="B1434" s="272"/>
      <c r="C1434" s="268"/>
      <c r="D1434" s="270"/>
      <c r="E1434" s="253"/>
    </row>
    <row r="1435" spans="1:5">
      <c r="A1435" s="467"/>
      <c r="B1435" s="261" t="s">
        <v>1146</v>
      </c>
      <c r="C1435" s="260"/>
      <c r="D1435" s="259" t="s">
        <v>1144</v>
      </c>
      <c r="E1435" s="253"/>
    </row>
    <row r="1436" spans="1:5" ht="12.75" customHeight="1">
      <c r="A1436" s="467"/>
      <c r="B1436" s="262"/>
      <c r="C1436" s="266" t="s">
        <v>1145</v>
      </c>
      <c r="D1436" s="265" t="s">
        <v>1144</v>
      </c>
      <c r="E1436" s="253"/>
    </row>
    <row r="1437" spans="1:5" ht="12.75" customHeight="1">
      <c r="A1437" s="274"/>
      <c r="B1437" s="272"/>
      <c r="C1437" s="266" t="s">
        <v>1143</v>
      </c>
      <c r="D1437" s="265" t="s">
        <v>1142</v>
      </c>
      <c r="E1437" s="253"/>
    </row>
    <row r="1438" spans="1:5" ht="12.75" customHeight="1">
      <c r="A1438" s="274"/>
      <c r="B1438" s="272"/>
      <c r="C1438" s="266" t="s">
        <v>1141</v>
      </c>
      <c r="D1438" s="265" t="s">
        <v>1140</v>
      </c>
      <c r="E1438" s="253"/>
    </row>
    <row r="1439" spans="1:5">
      <c r="A1439" s="467"/>
      <c r="B1439" s="262"/>
      <c r="C1439" s="261"/>
      <c r="D1439" s="259"/>
      <c r="E1439" s="253"/>
    </row>
    <row r="1440" spans="1:5">
      <c r="A1440" s="467"/>
      <c r="B1440" s="261" t="s">
        <v>1139</v>
      </c>
      <c r="C1440" s="260"/>
      <c r="D1440" s="259" t="s">
        <v>1137</v>
      </c>
      <c r="E1440" s="253"/>
    </row>
    <row r="1441" spans="1:5">
      <c r="A1441" s="467"/>
      <c r="B1441" s="262"/>
      <c r="C1441" s="266" t="s">
        <v>1138</v>
      </c>
      <c r="D1441" s="265" t="s">
        <v>1137</v>
      </c>
      <c r="E1441" s="253"/>
    </row>
    <row r="1442" spans="1:5">
      <c r="A1442" s="467"/>
      <c r="B1442" s="262"/>
      <c r="C1442" s="261"/>
      <c r="D1442" s="259"/>
      <c r="E1442" s="253"/>
    </row>
    <row r="1443" spans="1:5">
      <c r="A1443" s="264">
        <v>88</v>
      </c>
      <c r="B1443" s="262"/>
      <c r="C1443" s="260"/>
      <c r="D1443" s="259" t="s">
        <v>1136</v>
      </c>
      <c r="E1443" s="253"/>
    </row>
    <row r="1444" spans="1:5">
      <c r="A1444" s="467"/>
      <c r="B1444" s="262"/>
      <c r="C1444" s="261"/>
      <c r="D1444" s="259"/>
      <c r="E1444" s="253"/>
    </row>
    <row r="1445" spans="1:5" ht="25.5">
      <c r="A1445" s="467"/>
      <c r="B1445" s="261" t="s">
        <v>1135</v>
      </c>
      <c r="C1445" s="260"/>
      <c r="D1445" s="259" t="s">
        <v>1133</v>
      </c>
      <c r="E1445" s="253"/>
    </row>
    <row r="1446" spans="1:5">
      <c r="A1446" s="467"/>
      <c r="B1446" s="262"/>
      <c r="C1446" s="266" t="s">
        <v>1134</v>
      </c>
      <c r="D1446" s="265" t="s">
        <v>1133</v>
      </c>
      <c r="E1446" s="253"/>
    </row>
    <row r="1447" spans="1:5" ht="12.75" customHeight="1">
      <c r="A1447" s="274"/>
      <c r="B1447" s="272"/>
      <c r="C1447" s="266" t="s">
        <v>1132</v>
      </c>
      <c r="D1447" s="265" t="s">
        <v>1131</v>
      </c>
      <c r="E1447" s="253"/>
    </row>
    <row r="1448" spans="1:5" ht="12.75" customHeight="1">
      <c r="A1448" s="274"/>
      <c r="B1448" s="272"/>
      <c r="C1448" s="266" t="s">
        <v>1130</v>
      </c>
      <c r="D1448" s="265" t="s">
        <v>1129</v>
      </c>
      <c r="E1448" s="253"/>
    </row>
    <row r="1449" spans="1:5" ht="12.75" customHeight="1">
      <c r="A1449" s="467"/>
      <c r="B1449" s="262"/>
      <c r="C1449" s="266"/>
      <c r="D1449" s="265"/>
      <c r="E1449" s="253"/>
    </row>
    <row r="1450" spans="1:5">
      <c r="A1450" s="467"/>
      <c r="B1450" s="261" t="s">
        <v>1128</v>
      </c>
      <c r="C1450" s="260"/>
      <c r="D1450" s="259" t="s">
        <v>1127</v>
      </c>
      <c r="E1450" s="253"/>
    </row>
    <row r="1451" spans="1:5">
      <c r="A1451" s="467"/>
      <c r="B1451" s="262"/>
      <c r="C1451" s="266" t="s">
        <v>1126</v>
      </c>
      <c r="D1451" s="265" t="s">
        <v>1125</v>
      </c>
      <c r="E1451" s="253"/>
    </row>
    <row r="1452" spans="1:5" ht="12.75" customHeight="1">
      <c r="A1452" s="467"/>
      <c r="B1452" s="262"/>
      <c r="C1452" s="266" t="s">
        <v>1124</v>
      </c>
      <c r="D1452" s="265" t="s">
        <v>1123</v>
      </c>
      <c r="E1452" s="253"/>
    </row>
    <row r="1453" spans="1:5" ht="12.75" customHeight="1">
      <c r="A1453" s="274"/>
      <c r="B1453" s="272"/>
      <c r="C1453" s="266" t="s">
        <v>1122</v>
      </c>
      <c r="D1453" s="265" t="s">
        <v>1121</v>
      </c>
      <c r="E1453" s="253"/>
    </row>
    <row r="1454" spans="1:5" ht="12.75" customHeight="1">
      <c r="A1454" s="274"/>
      <c r="B1454" s="272"/>
      <c r="C1454" s="266" t="s">
        <v>1120</v>
      </c>
      <c r="D1454" s="265" t="s">
        <v>1119</v>
      </c>
      <c r="E1454" s="253"/>
    </row>
    <row r="1455" spans="1:5" ht="12.75" customHeight="1">
      <c r="A1455" s="274"/>
      <c r="B1455" s="272"/>
      <c r="C1455" s="266" t="s">
        <v>1118</v>
      </c>
      <c r="D1455" s="265" t="s">
        <v>1117</v>
      </c>
      <c r="E1455" s="253"/>
    </row>
    <row r="1456" spans="1:5" ht="12.75" customHeight="1">
      <c r="A1456" s="274"/>
      <c r="B1456" s="272"/>
      <c r="C1456" s="266" t="s">
        <v>1116</v>
      </c>
      <c r="D1456" s="265" t="s">
        <v>1115</v>
      </c>
      <c r="E1456" s="253"/>
    </row>
    <row r="1457" spans="1:5" ht="12.75" customHeight="1">
      <c r="A1457" s="467"/>
      <c r="B1457" s="262"/>
      <c r="C1457" s="261"/>
      <c r="D1457" s="265"/>
      <c r="E1457" s="253"/>
    </row>
    <row r="1458" spans="1:5" ht="12.75" customHeight="1">
      <c r="A1458" s="467"/>
      <c r="B1458" s="262"/>
      <c r="C1458" s="261"/>
      <c r="D1458" s="259"/>
      <c r="E1458" s="253"/>
    </row>
    <row r="1459" spans="1:5">
      <c r="A1459" s="467"/>
      <c r="B1459" s="262"/>
      <c r="C1459" s="261"/>
      <c r="D1459" s="259" t="s">
        <v>296</v>
      </c>
      <c r="E1459" s="253"/>
    </row>
    <row r="1460" spans="1:5">
      <c r="A1460" s="467"/>
      <c r="B1460" s="262"/>
      <c r="C1460" s="266"/>
      <c r="D1460" s="265"/>
      <c r="E1460" s="253"/>
    </row>
    <row r="1461" spans="1:5">
      <c r="A1461" s="264">
        <v>90</v>
      </c>
      <c r="B1461" s="262"/>
      <c r="C1461" s="260"/>
      <c r="D1461" s="259" t="s">
        <v>1113</v>
      </c>
      <c r="E1461" s="253"/>
    </row>
    <row r="1462" spans="1:5">
      <c r="A1462" s="467"/>
      <c r="B1462" s="262"/>
      <c r="C1462" s="261"/>
      <c r="D1462" s="259"/>
      <c r="E1462" s="253"/>
    </row>
    <row r="1463" spans="1:5">
      <c r="A1463" s="467"/>
      <c r="B1463" s="261" t="s">
        <v>1114</v>
      </c>
      <c r="C1463" s="260"/>
      <c r="D1463" s="259" t="s">
        <v>1113</v>
      </c>
      <c r="E1463" s="253"/>
    </row>
    <row r="1464" spans="1:5" ht="15">
      <c r="A1464" s="467"/>
      <c r="B1464" s="262"/>
      <c r="C1464" s="266" t="s">
        <v>1112</v>
      </c>
      <c r="D1464" s="265" t="s">
        <v>1111</v>
      </c>
      <c r="E1464" s="253"/>
    </row>
    <row r="1465" spans="1:5">
      <c r="A1465" s="467"/>
      <c r="B1465" s="262"/>
      <c r="C1465" s="266" t="s">
        <v>1110</v>
      </c>
      <c r="D1465" s="269" t="s">
        <v>1109</v>
      </c>
      <c r="E1465" s="253"/>
    </row>
    <row r="1466" spans="1:5">
      <c r="A1466" s="467"/>
      <c r="B1466" s="262"/>
      <c r="C1466" s="266" t="s">
        <v>1108</v>
      </c>
      <c r="D1466" s="265" t="s">
        <v>1107</v>
      </c>
      <c r="E1466" s="253"/>
    </row>
    <row r="1467" spans="1:5">
      <c r="A1467" s="467"/>
      <c r="B1467" s="262"/>
      <c r="C1467" s="266" t="s">
        <v>1106</v>
      </c>
      <c r="D1467" s="265" t="s">
        <v>1105</v>
      </c>
      <c r="E1467" s="253"/>
    </row>
    <row r="1468" spans="1:5">
      <c r="A1468" s="467"/>
      <c r="B1468" s="262"/>
      <c r="C1468" s="261"/>
      <c r="D1468" s="259"/>
      <c r="E1468" s="253"/>
    </row>
    <row r="1469" spans="1:5">
      <c r="A1469" s="264">
        <v>91</v>
      </c>
      <c r="B1469" s="262"/>
      <c r="C1469" s="260"/>
      <c r="D1469" s="259" t="s">
        <v>1103</v>
      </c>
      <c r="E1469" s="253"/>
    </row>
    <row r="1470" spans="1:5">
      <c r="A1470" s="467"/>
      <c r="B1470" s="262"/>
      <c r="C1470" s="261"/>
      <c r="D1470" s="259"/>
      <c r="E1470" s="253"/>
    </row>
    <row r="1471" spans="1:5">
      <c r="A1471" s="467"/>
      <c r="B1471" s="261" t="s">
        <v>1104</v>
      </c>
      <c r="C1471" s="260"/>
      <c r="D1471" s="259" t="s">
        <v>1103</v>
      </c>
      <c r="E1471" s="253"/>
    </row>
    <row r="1472" spans="1:5">
      <c r="A1472" s="467"/>
      <c r="B1472" s="262"/>
      <c r="C1472" s="266" t="s">
        <v>1102</v>
      </c>
      <c r="D1472" s="265" t="s">
        <v>1101</v>
      </c>
      <c r="E1472" s="253"/>
    </row>
    <row r="1473" spans="1:5">
      <c r="A1473" s="467"/>
      <c r="B1473" s="262"/>
      <c r="C1473" s="266" t="s">
        <v>1100</v>
      </c>
      <c r="D1473" s="265" t="s">
        <v>1099</v>
      </c>
      <c r="E1473" s="253"/>
    </row>
    <row r="1474" spans="1:5" ht="25.5">
      <c r="A1474" s="467"/>
      <c r="B1474" s="262"/>
      <c r="C1474" s="266" t="s">
        <v>1098</v>
      </c>
      <c r="D1474" s="265" t="s">
        <v>1097</v>
      </c>
      <c r="E1474" s="253"/>
    </row>
    <row r="1475" spans="1:5">
      <c r="A1475" s="467"/>
      <c r="B1475" s="262"/>
      <c r="C1475" s="266" t="s">
        <v>1096</v>
      </c>
      <c r="D1475" s="265" t="s">
        <v>1095</v>
      </c>
      <c r="E1475" s="253"/>
    </row>
    <row r="1476" spans="1:5" ht="12.75" customHeight="1">
      <c r="A1476" s="274"/>
      <c r="B1476" s="272"/>
      <c r="C1476" s="266" t="s">
        <v>1094</v>
      </c>
      <c r="D1476" s="265" t="s">
        <v>1093</v>
      </c>
      <c r="E1476" s="253"/>
    </row>
    <row r="1477" spans="1:5" ht="12.75" customHeight="1">
      <c r="A1477" s="274"/>
      <c r="B1477" s="272"/>
      <c r="C1477" s="266" t="s">
        <v>1092</v>
      </c>
      <c r="D1477" s="269" t="s">
        <v>1091</v>
      </c>
      <c r="E1477" s="253"/>
    </row>
    <row r="1478" spans="1:5" ht="12.75" customHeight="1">
      <c r="A1478" s="467"/>
      <c r="B1478" s="262"/>
      <c r="C1478" s="261"/>
      <c r="D1478" s="259"/>
      <c r="E1478" s="253"/>
    </row>
    <row r="1479" spans="1:5">
      <c r="A1479" s="264">
        <v>92</v>
      </c>
      <c r="B1479" s="262"/>
      <c r="C1479" s="260"/>
      <c r="D1479" s="259" t="s">
        <v>1088</v>
      </c>
      <c r="E1479" s="253"/>
    </row>
    <row r="1480" spans="1:5">
      <c r="A1480" s="467"/>
      <c r="B1480" s="262"/>
      <c r="C1480" s="261"/>
      <c r="D1480" s="259"/>
      <c r="E1480" s="253"/>
    </row>
    <row r="1481" spans="1:5">
      <c r="A1481" s="467"/>
      <c r="B1481" s="261" t="s">
        <v>1090</v>
      </c>
      <c r="C1481" s="260"/>
      <c r="D1481" s="259" t="s">
        <v>1088</v>
      </c>
      <c r="E1481" s="253"/>
    </row>
    <row r="1482" spans="1:5">
      <c r="A1482" s="467"/>
      <c r="B1482" s="262"/>
      <c r="C1482" s="266" t="s">
        <v>1089</v>
      </c>
      <c r="D1482" s="265" t="s">
        <v>1088</v>
      </c>
      <c r="E1482" s="253"/>
    </row>
    <row r="1483" spans="1:5">
      <c r="A1483" s="467"/>
      <c r="B1483" s="262"/>
      <c r="C1483" s="261"/>
      <c r="D1483" s="259"/>
      <c r="E1483" s="253"/>
    </row>
    <row r="1484" spans="1:5">
      <c r="A1484" s="264">
        <v>93</v>
      </c>
      <c r="B1484" s="262"/>
      <c r="C1484" s="260"/>
      <c r="D1484" s="259" t="s">
        <v>1087</v>
      </c>
      <c r="E1484" s="253"/>
    </row>
    <row r="1485" spans="1:5">
      <c r="A1485" s="467"/>
      <c r="B1485" s="262"/>
      <c r="C1485" s="261"/>
      <c r="D1485" s="259"/>
      <c r="E1485" s="253"/>
    </row>
    <row r="1486" spans="1:5">
      <c r="A1486" s="467"/>
      <c r="B1486" s="261" t="s">
        <v>1086</v>
      </c>
      <c r="C1486" s="260"/>
      <c r="D1486" s="259" t="s">
        <v>1085</v>
      </c>
      <c r="E1486" s="253"/>
    </row>
    <row r="1487" spans="1:5">
      <c r="A1487" s="467"/>
      <c r="B1487" s="262"/>
      <c r="C1487" s="266" t="s">
        <v>1084</v>
      </c>
      <c r="D1487" s="265" t="s">
        <v>1083</v>
      </c>
      <c r="E1487" s="253"/>
    </row>
    <row r="1488" spans="1:5">
      <c r="A1488" s="467"/>
      <c r="B1488" s="262"/>
      <c r="C1488" s="266" t="s">
        <v>1082</v>
      </c>
      <c r="D1488" s="265" t="s">
        <v>1081</v>
      </c>
      <c r="E1488" s="253"/>
    </row>
    <row r="1489" spans="1:5">
      <c r="A1489" s="467"/>
      <c r="B1489" s="262"/>
      <c r="C1489" s="266" t="s">
        <v>1080</v>
      </c>
      <c r="D1489" s="265" t="s">
        <v>1079</v>
      </c>
      <c r="E1489" s="253"/>
    </row>
    <row r="1490" spans="1:5">
      <c r="A1490" s="467"/>
      <c r="B1490" s="262"/>
      <c r="C1490" s="266" t="s">
        <v>1078</v>
      </c>
      <c r="D1490" s="265" t="s">
        <v>1077</v>
      </c>
      <c r="E1490" s="253"/>
    </row>
    <row r="1491" spans="1:5">
      <c r="A1491" s="467"/>
      <c r="B1491" s="262"/>
      <c r="C1491" s="261"/>
      <c r="D1491" s="259"/>
      <c r="E1491" s="253"/>
    </row>
    <row r="1492" spans="1:5">
      <c r="A1492" s="467"/>
      <c r="B1492" s="261" t="s">
        <v>1076</v>
      </c>
      <c r="C1492" s="260"/>
      <c r="D1492" s="259" t="s">
        <v>1075</v>
      </c>
      <c r="E1492" s="253"/>
    </row>
    <row r="1493" spans="1:5">
      <c r="A1493" s="467"/>
      <c r="B1493" s="262"/>
      <c r="C1493" s="266" t="s">
        <v>1074</v>
      </c>
      <c r="D1493" s="265" t="s">
        <v>1073</v>
      </c>
      <c r="E1493" s="253"/>
    </row>
    <row r="1494" spans="1:5">
      <c r="A1494" s="467"/>
      <c r="B1494" s="262"/>
      <c r="C1494" s="266" t="s">
        <v>1072</v>
      </c>
      <c r="D1494" s="265" t="s">
        <v>1071</v>
      </c>
      <c r="E1494" s="253"/>
    </row>
    <row r="1495" spans="1:5" ht="15">
      <c r="A1495" s="274"/>
      <c r="B1495" s="272"/>
      <c r="C1495" s="268"/>
      <c r="D1495" s="270"/>
      <c r="E1495" s="253"/>
    </row>
    <row r="1496" spans="1:5">
      <c r="A1496" s="467"/>
      <c r="B1496" s="262"/>
      <c r="C1496" s="261"/>
      <c r="D1496" s="259"/>
      <c r="E1496" s="253"/>
    </row>
    <row r="1497" spans="1:5">
      <c r="A1497" s="467"/>
      <c r="B1497" s="262"/>
      <c r="C1497" s="261"/>
      <c r="D1497" s="259" t="s">
        <v>295</v>
      </c>
      <c r="E1497" s="253"/>
    </row>
    <row r="1498" spans="1:5">
      <c r="A1498" s="467"/>
      <c r="B1498" s="262"/>
      <c r="C1498" s="261"/>
      <c r="D1498" s="259"/>
      <c r="E1498" s="253"/>
    </row>
    <row r="1499" spans="1:5" ht="25.5">
      <c r="A1499" s="264">
        <v>94</v>
      </c>
      <c r="B1499" s="262"/>
      <c r="C1499" s="260"/>
      <c r="D1499" s="259" t="s">
        <v>1070</v>
      </c>
      <c r="E1499" s="253"/>
    </row>
    <row r="1500" spans="1:5">
      <c r="A1500" s="467"/>
      <c r="B1500" s="262"/>
      <c r="C1500" s="261"/>
      <c r="D1500" s="259"/>
      <c r="E1500" s="253"/>
    </row>
    <row r="1501" spans="1:5">
      <c r="A1501" s="467"/>
      <c r="B1501" s="261" t="s">
        <v>1069</v>
      </c>
      <c r="C1501" s="260"/>
      <c r="D1501" s="259" t="s">
        <v>1068</v>
      </c>
      <c r="E1501" s="253"/>
    </row>
    <row r="1502" spans="1:5">
      <c r="A1502" s="467"/>
      <c r="B1502" s="262"/>
      <c r="C1502" s="266" t="s">
        <v>1067</v>
      </c>
      <c r="D1502" s="265" t="s">
        <v>1066</v>
      </c>
      <c r="E1502" s="253"/>
    </row>
    <row r="1503" spans="1:5">
      <c r="A1503" s="467"/>
      <c r="B1503" s="262"/>
      <c r="C1503" s="266" t="s">
        <v>1065</v>
      </c>
      <c r="D1503" s="265" t="s">
        <v>1064</v>
      </c>
      <c r="E1503" s="253"/>
    </row>
    <row r="1504" spans="1:5">
      <c r="A1504" s="467"/>
      <c r="B1504" s="262"/>
      <c r="C1504" s="261"/>
      <c r="D1504" s="259"/>
      <c r="E1504" s="253"/>
    </row>
    <row r="1505" spans="1:5">
      <c r="A1505" s="467"/>
      <c r="B1505" s="261" t="s">
        <v>1063</v>
      </c>
      <c r="C1505" s="260"/>
      <c r="D1505" s="259" t="s">
        <v>1061</v>
      </c>
      <c r="E1505" s="253"/>
    </row>
    <row r="1506" spans="1:5">
      <c r="A1506" s="467"/>
      <c r="B1506" s="262"/>
      <c r="C1506" s="266" t="s">
        <v>1062</v>
      </c>
      <c r="D1506" s="265" t="s">
        <v>1061</v>
      </c>
      <c r="E1506" s="253"/>
    </row>
    <row r="1507" spans="1:5">
      <c r="A1507" s="467"/>
      <c r="B1507" s="262"/>
      <c r="C1507" s="261"/>
      <c r="D1507" s="259"/>
      <c r="E1507" s="253"/>
    </row>
    <row r="1508" spans="1:5" ht="25.5">
      <c r="A1508" s="467"/>
      <c r="B1508" s="261" t="s">
        <v>1060</v>
      </c>
      <c r="C1508" s="260"/>
      <c r="D1508" s="259" t="s">
        <v>1059</v>
      </c>
      <c r="E1508" s="253"/>
    </row>
    <row r="1509" spans="1:5">
      <c r="A1509" s="467"/>
      <c r="B1509" s="262"/>
      <c r="C1509" s="266" t="s">
        <v>1058</v>
      </c>
      <c r="D1509" s="265" t="s">
        <v>1057</v>
      </c>
      <c r="E1509" s="253"/>
    </row>
    <row r="1510" spans="1:5">
      <c r="A1510" s="467"/>
      <c r="B1510" s="262"/>
      <c r="C1510" s="266" t="s">
        <v>1056</v>
      </c>
      <c r="D1510" s="269" t="s">
        <v>1055</v>
      </c>
      <c r="E1510" s="253"/>
    </row>
    <row r="1511" spans="1:5" ht="25.5">
      <c r="A1511" s="467"/>
      <c r="B1511" s="262"/>
      <c r="C1511" s="266" t="s">
        <v>1054</v>
      </c>
      <c r="D1511" s="265" t="s">
        <v>1053</v>
      </c>
      <c r="E1511" s="253"/>
    </row>
    <row r="1512" spans="1:5" ht="12.75" customHeight="1">
      <c r="A1512" s="273"/>
      <c r="B1512" s="272"/>
      <c r="C1512" s="260" t="s">
        <v>1052</v>
      </c>
      <c r="D1512" s="265" t="s">
        <v>1051</v>
      </c>
      <c r="E1512" s="253"/>
    </row>
    <row r="1513" spans="1:5" ht="12.75" customHeight="1">
      <c r="A1513" s="273"/>
      <c r="B1513" s="272"/>
      <c r="C1513" s="260" t="s">
        <v>1050</v>
      </c>
      <c r="D1513" s="265" t="s">
        <v>1049</v>
      </c>
      <c r="E1513" s="253"/>
    </row>
    <row r="1514" spans="1:5" ht="12.75" customHeight="1">
      <c r="A1514" s="273"/>
      <c r="B1514" s="272"/>
      <c r="C1514" s="260" t="s">
        <v>1048</v>
      </c>
      <c r="D1514" s="265" t="s">
        <v>1047</v>
      </c>
      <c r="E1514" s="253"/>
    </row>
    <row r="1515" spans="1:5" ht="12.75" customHeight="1">
      <c r="A1515" s="273"/>
      <c r="B1515" s="272"/>
      <c r="C1515" s="260" t="s">
        <v>1046</v>
      </c>
      <c r="D1515" s="265" t="s">
        <v>1045</v>
      </c>
      <c r="E1515" s="253"/>
    </row>
    <row r="1516" spans="1:5" ht="12.75" customHeight="1">
      <c r="A1516" s="273"/>
      <c r="B1516" s="272"/>
      <c r="C1516" s="260" t="s">
        <v>1044</v>
      </c>
      <c r="D1516" s="269" t="s">
        <v>1043</v>
      </c>
      <c r="E1516" s="253"/>
    </row>
    <row r="1517" spans="1:5" ht="25.5">
      <c r="A1517" s="273"/>
      <c r="B1517" s="272"/>
      <c r="C1517" s="260" t="s">
        <v>1042</v>
      </c>
      <c r="D1517" s="265" t="s">
        <v>1041</v>
      </c>
      <c r="E1517" s="253"/>
    </row>
    <row r="1518" spans="1:5" ht="12.75" customHeight="1">
      <c r="A1518" s="273"/>
      <c r="B1518" s="272"/>
      <c r="C1518" s="260" t="s">
        <v>1040</v>
      </c>
      <c r="D1518" s="265" t="s">
        <v>1039</v>
      </c>
      <c r="E1518" s="253"/>
    </row>
    <row r="1519" spans="1:5" ht="12.75" customHeight="1">
      <c r="A1519" s="273"/>
      <c r="B1519" s="272"/>
      <c r="C1519" s="260" t="s">
        <v>1038</v>
      </c>
      <c r="D1519" s="265" t="s">
        <v>1037</v>
      </c>
      <c r="E1519" s="253"/>
    </row>
    <row r="1520" spans="1:5" ht="12.75" customHeight="1">
      <c r="A1520" s="273"/>
      <c r="B1520" s="272"/>
      <c r="C1520" s="271"/>
      <c r="D1520" s="270"/>
      <c r="E1520" s="253"/>
    </row>
    <row r="1521" spans="1:5">
      <c r="A1521" s="264">
        <v>95</v>
      </c>
      <c r="B1521" s="262"/>
      <c r="C1521" s="260"/>
      <c r="D1521" s="259" t="s">
        <v>1036</v>
      </c>
      <c r="E1521" s="253"/>
    </row>
    <row r="1522" spans="1:5">
      <c r="A1522" s="467"/>
      <c r="B1522" s="262"/>
      <c r="C1522" s="261"/>
      <c r="D1522" s="259"/>
      <c r="E1522" s="253"/>
    </row>
    <row r="1523" spans="1:5">
      <c r="A1523" s="467"/>
      <c r="B1523" s="261" t="s">
        <v>1035</v>
      </c>
      <c r="C1523" s="260"/>
      <c r="D1523" s="259" t="s">
        <v>1034</v>
      </c>
      <c r="E1523" s="253"/>
    </row>
    <row r="1524" spans="1:5">
      <c r="A1524" s="467"/>
      <c r="B1524" s="262"/>
      <c r="C1524" s="266" t="s">
        <v>1033</v>
      </c>
      <c r="D1524" s="265" t="s">
        <v>1032</v>
      </c>
      <c r="E1524" s="253"/>
    </row>
    <row r="1525" spans="1:5">
      <c r="A1525" s="467"/>
      <c r="B1525" s="262"/>
      <c r="C1525" s="266" t="s">
        <v>1031</v>
      </c>
      <c r="D1525" s="265" t="s">
        <v>1030</v>
      </c>
      <c r="E1525" s="253"/>
    </row>
    <row r="1526" spans="1:5">
      <c r="A1526" s="467"/>
      <c r="B1526" s="262"/>
      <c r="C1526" s="261"/>
      <c r="D1526" s="259"/>
      <c r="E1526" s="253"/>
    </row>
    <row r="1527" spans="1:5">
      <c r="A1527" s="467"/>
      <c r="B1527" s="261" t="s">
        <v>1029</v>
      </c>
      <c r="C1527" s="260"/>
      <c r="D1527" s="259" t="s">
        <v>1028</v>
      </c>
      <c r="E1527" s="253"/>
    </row>
    <row r="1528" spans="1:5">
      <c r="A1528" s="467"/>
      <c r="B1528" s="262"/>
      <c r="C1528" s="266" t="s">
        <v>1027</v>
      </c>
      <c r="D1528" s="265" t="s">
        <v>1026</v>
      </c>
      <c r="E1528" s="253"/>
    </row>
    <row r="1529" spans="1:5">
      <c r="A1529" s="467"/>
      <c r="B1529" s="262"/>
      <c r="C1529" s="266" t="s">
        <v>1025</v>
      </c>
      <c r="D1529" s="265" t="s">
        <v>1024</v>
      </c>
      <c r="E1529" s="253"/>
    </row>
    <row r="1530" spans="1:5">
      <c r="A1530" s="467"/>
      <c r="B1530" s="262"/>
      <c r="C1530" s="266" t="s">
        <v>1023</v>
      </c>
      <c r="D1530" s="265" t="s">
        <v>1022</v>
      </c>
      <c r="E1530" s="253"/>
    </row>
    <row r="1531" spans="1:5">
      <c r="A1531" s="467"/>
      <c r="B1531" s="262"/>
      <c r="C1531" s="266" t="s">
        <v>1021</v>
      </c>
      <c r="D1531" s="265" t="s">
        <v>1020</v>
      </c>
      <c r="E1531" s="253"/>
    </row>
    <row r="1532" spans="1:5">
      <c r="A1532" s="467"/>
      <c r="B1532" s="262"/>
      <c r="C1532" s="266" t="s">
        <v>1019</v>
      </c>
      <c r="D1532" s="265" t="s">
        <v>1018</v>
      </c>
      <c r="E1532" s="253"/>
    </row>
    <row r="1533" spans="1:5">
      <c r="A1533" s="467"/>
      <c r="B1533" s="262"/>
      <c r="C1533" s="266" t="s">
        <v>1017</v>
      </c>
      <c r="D1533" s="265" t="s">
        <v>1016</v>
      </c>
      <c r="E1533" s="253"/>
    </row>
    <row r="1534" spans="1:5">
      <c r="A1534" s="467"/>
      <c r="B1534" s="262"/>
      <c r="C1534" s="261"/>
      <c r="D1534" s="259"/>
      <c r="E1534" s="253"/>
    </row>
    <row r="1535" spans="1:5">
      <c r="A1535" s="264">
        <v>96</v>
      </c>
      <c r="B1535" s="262"/>
      <c r="C1535" s="260"/>
      <c r="D1535" s="259" t="s">
        <v>1014</v>
      </c>
      <c r="E1535" s="253"/>
    </row>
    <row r="1536" spans="1:5">
      <c r="A1536" s="467"/>
      <c r="B1536" s="262"/>
      <c r="C1536" s="261"/>
      <c r="D1536" s="259"/>
      <c r="E1536" s="253"/>
    </row>
    <row r="1537" spans="1:5">
      <c r="A1537" s="467"/>
      <c r="B1537" s="261" t="s">
        <v>1015</v>
      </c>
      <c r="C1537" s="260"/>
      <c r="D1537" s="259" t="s">
        <v>1014</v>
      </c>
      <c r="E1537" s="253"/>
    </row>
    <row r="1538" spans="1:5">
      <c r="A1538" s="467"/>
      <c r="B1538" s="262"/>
      <c r="C1538" s="266" t="s">
        <v>1013</v>
      </c>
      <c r="D1538" s="265" t="s">
        <v>1012</v>
      </c>
      <c r="E1538" s="253"/>
    </row>
    <row r="1539" spans="1:5">
      <c r="A1539" s="467"/>
      <c r="B1539" s="262"/>
      <c r="C1539" s="266" t="s">
        <v>1011</v>
      </c>
      <c r="D1539" s="265" t="s">
        <v>1010</v>
      </c>
      <c r="E1539" s="253"/>
    </row>
    <row r="1540" spans="1:5">
      <c r="A1540" s="467"/>
      <c r="B1540" s="262"/>
      <c r="C1540" s="266" t="s">
        <v>1009</v>
      </c>
      <c r="D1540" s="265" t="s">
        <v>1008</v>
      </c>
      <c r="E1540" s="253"/>
    </row>
    <row r="1541" spans="1:5">
      <c r="A1541" s="467"/>
      <c r="B1541" s="262"/>
      <c r="C1541" s="266" t="s">
        <v>1007</v>
      </c>
      <c r="D1541" s="269" t="s">
        <v>1006</v>
      </c>
      <c r="E1541" s="253"/>
    </row>
    <row r="1542" spans="1:5">
      <c r="A1542" s="467"/>
      <c r="B1542" s="262"/>
      <c r="C1542" s="266" t="s">
        <v>1005</v>
      </c>
      <c r="D1542" s="265" t="s">
        <v>1004</v>
      </c>
      <c r="E1542" s="253"/>
    </row>
    <row r="1543" spans="1:5">
      <c r="A1543" s="267"/>
      <c r="B1543" s="263"/>
      <c r="C1543" s="261"/>
      <c r="D1543" s="259"/>
      <c r="E1543" s="253"/>
    </row>
    <row r="1544" spans="1:5">
      <c r="A1544" s="467"/>
      <c r="B1544" s="262"/>
      <c r="C1544" s="261"/>
      <c r="D1544" s="259"/>
      <c r="E1544" s="253"/>
    </row>
    <row r="1545" spans="1:5" ht="38.25">
      <c r="A1545" s="467"/>
      <c r="B1545" s="262"/>
      <c r="C1545" s="261"/>
      <c r="D1545" s="259" t="s">
        <v>294</v>
      </c>
      <c r="E1545" s="253"/>
    </row>
    <row r="1546" spans="1:5">
      <c r="A1546" s="467"/>
      <c r="B1546" s="262"/>
      <c r="C1546" s="266"/>
      <c r="D1546" s="265"/>
      <c r="E1546" s="253"/>
    </row>
    <row r="1547" spans="1:5">
      <c r="A1547" s="264">
        <v>97</v>
      </c>
      <c r="B1547" s="262"/>
      <c r="C1547" s="260"/>
      <c r="D1547" s="259" t="s">
        <v>1002</v>
      </c>
      <c r="E1547" s="253"/>
    </row>
    <row r="1548" spans="1:5">
      <c r="A1548" s="467"/>
      <c r="B1548" s="262"/>
      <c r="C1548" s="261"/>
      <c r="D1548" s="259"/>
      <c r="E1548" s="253"/>
    </row>
    <row r="1549" spans="1:5">
      <c r="A1549" s="467"/>
      <c r="B1549" s="261" t="s">
        <v>1003</v>
      </c>
      <c r="C1549" s="260"/>
      <c r="D1549" s="259" t="s">
        <v>1002</v>
      </c>
      <c r="E1549" s="253"/>
    </row>
    <row r="1550" spans="1:5">
      <c r="A1550" s="467"/>
      <c r="B1550" s="262"/>
      <c r="C1550" s="266" t="s">
        <v>1001</v>
      </c>
      <c r="D1550" s="265" t="s">
        <v>1000</v>
      </c>
      <c r="E1550" s="253"/>
    </row>
    <row r="1551" spans="1:5">
      <c r="A1551" s="467"/>
      <c r="B1551" s="262"/>
      <c r="C1551" s="261"/>
      <c r="D1551" s="259"/>
      <c r="E1551" s="253"/>
    </row>
    <row r="1552" spans="1:5" ht="25.5">
      <c r="A1552" s="264">
        <v>98</v>
      </c>
      <c r="B1552" s="262"/>
      <c r="C1552" s="260"/>
      <c r="D1552" s="259" t="s">
        <v>999</v>
      </c>
      <c r="E1552" s="253"/>
    </row>
    <row r="1553" spans="1:5">
      <c r="A1553" s="467"/>
      <c r="B1553" s="262"/>
      <c r="C1553" s="261"/>
      <c r="D1553" s="259"/>
      <c r="E1553" s="253"/>
    </row>
    <row r="1554" spans="1:5">
      <c r="A1554" s="467"/>
      <c r="B1554" s="260" t="s">
        <v>998</v>
      </c>
      <c r="C1554" s="260"/>
      <c r="D1554" s="259" t="s">
        <v>996</v>
      </c>
      <c r="E1554" s="253"/>
    </row>
    <row r="1555" spans="1:5" ht="15">
      <c r="A1555" s="467"/>
      <c r="B1555" s="268"/>
      <c r="C1555" s="266" t="s">
        <v>997</v>
      </c>
      <c r="D1555" s="265" t="s">
        <v>996</v>
      </c>
      <c r="E1555" s="253"/>
    </row>
    <row r="1556" spans="1:5">
      <c r="A1556" s="467"/>
      <c r="B1556" s="262"/>
      <c r="C1556" s="261"/>
      <c r="D1556" s="259"/>
      <c r="E1556" s="253"/>
    </row>
    <row r="1557" spans="1:5" ht="12.75" customHeight="1">
      <c r="A1557" s="467"/>
      <c r="B1557" s="261" t="s">
        <v>995</v>
      </c>
      <c r="C1557" s="260"/>
      <c r="D1557" s="259" t="s">
        <v>993</v>
      </c>
      <c r="E1557" s="253"/>
    </row>
    <row r="1558" spans="1:5" ht="12.75" customHeight="1">
      <c r="A1558" s="467"/>
      <c r="B1558" s="262"/>
      <c r="C1558" s="266" t="s">
        <v>994</v>
      </c>
      <c r="D1558" s="265" t="s">
        <v>993</v>
      </c>
      <c r="E1558" s="253"/>
    </row>
    <row r="1559" spans="1:5">
      <c r="A1559" s="267"/>
      <c r="B1559" s="263"/>
      <c r="C1559" s="261"/>
      <c r="D1559" s="259"/>
      <c r="E1559" s="253"/>
    </row>
    <row r="1560" spans="1:5">
      <c r="A1560" s="467"/>
      <c r="B1560" s="262"/>
      <c r="C1560" s="261"/>
      <c r="D1560" s="259"/>
      <c r="E1560" s="253"/>
    </row>
    <row r="1561" spans="1:5">
      <c r="A1561" s="467"/>
      <c r="B1561" s="262"/>
      <c r="C1561" s="261"/>
      <c r="D1561" s="259" t="s">
        <v>293</v>
      </c>
      <c r="E1561" s="253"/>
    </row>
    <row r="1562" spans="1:5">
      <c r="A1562" s="467"/>
      <c r="B1562" s="262"/>
      <c r="C1562" s="266"/>
      <c r="D1562" s="265"/>
      <c r="E1562" s="253"/>
    </row>
    <row r="1563" spans="1:5">
      <c r="A1563" s="264">
        <v>99</v>
      </c>
      <c r="B1563" s="263"/>
      <c r="C1563" s="263"/>
      <c r="D1563" s="259" t="s">
        <v>990</v>
      </c>
      <c r="E1563" s="253"/>
    </row>
    <row r="1564" spans="1:5">
      <c r="A1564" s="467"/>
      <c r="B1564" s="262"/>
      <c r="C1564" s="261"/>
      <c r="D1564" s="259"/>
      <c r="E1564" s="253"/>
    </row>
    <row r="1565" spans="1:5">
      <c r="A1565" s="467"/>
      <c r="B1565" s="261" t="s">
        <v>992</v>
      </c>
      <c r="C1565" s="260"/>
      <c r="D1565" s="259" t="s">
        <v>990</v>
      </c>
      <c r="E1565" s="253"/>
    </row>
    <row r="1566" spans="1:5" ht="13.5" thickBot="1">
      <c r="A1566" s="258"/>
      <c r="B1566" s="257"/>
      <c r="C1566" s="256" t="s">
        <v>991</v>
      </c>
      <c r="D1566" s="255" t="s">
        <v>990</v>
      </c>
      <c r="E1566" s="253"/>
    </row>
    <row r="1567" spans="1:5" ht="13.5" thickBot="1">
      <c r="A1567" s="486"/>
      <c r="B1567" s="487"/>
      <c r="C1567" s="488"/>
      <c r="D1567" s="255"/>
      <c r="E1567" s="253"/>
    </row>
    <row r="1568" spans="1:5">
      <c r="A1568" s="254"/>
      <c r="B1568" s="254"/>
      <c r="C1568" s="254"/>
      <c r="D1568" s="253"/>
      <c r="E1568" s="253"/>
    </row>
    <row r="1569" spans="1:5">
      <c r="A1569" s="254"/>
      <c r="B1569" s="254"/>
      <c r="C1569" s="254"/>
      <c r="D1569" s="253"/>
      <c r="E1569" s="25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cols>
    <col min="1" max="1" width="13.7109375" customWidth="1"/>
    <col min="2" max="2" width="52.28515625" customWidth="1"/>
  </cols>
  <sheetData>
    <row r="1" spans="1:3">
      <c r="A1" s="1368" t="s">
        <v>1</v>
      </c>
      <c r="B1" s="1368"/>
      <c r="C1" s="1368"/>
    </row>
    <row r="2" spans="1:3">
      <c r="A2" s="378" t="s">
        <v>814</v>
      </c>
      <c r="B2" s="378" t="s">
        <v>813</v>
      </c>
      <c r="C2" s="365"/>
    </row>
    <row r="3" spans="1:3">
      <c r="A3" s="113" t="s">
        <v>812</v>
      </c>
      <c r="B3" s="113" t="s">
        <v>811</v>
      </c>
    </row>
    <row r="4" spans="1:3">
      <c r="A4" s="112" t="s">
        <v>810</v>
      </c>
      <c r="B4" s="112" t="s">
        <v>809</v>
      </c>
    </row>
    <row r="5" spans="1:3">
      <c r="A5" s="113" t="s">
        <v>808</v>
      </c>
      <c r="B5" s="113" t="s">
        <v>807</v>
      </c>
    </row>
    <row r="6" spans="1:3">
      <c r="A6" s="112" t="s">
        <v>806</v>
      </c>
      <c r="B6" s="112" t="s">
        <v>805</v>
      </c>
    </row>
    <row r="7" spans="1:3">
      <c r="A7" s="113" t="s">
        <v>804</v>
      </c>
      <c r="B7" s="113" t="s">
        <v>803</v>
      </c>
    </row>
    <row r="8" spans="1:3">
      <c r="A8" s="112" t="s">
        <v>802</v>
      </c>
      <c r="B8" s="112" t="s">
        <v>801</v>
      </c>
    </row>
    <row r="9" spans="1:3">
      <c r="A9" s="113" t="s">
        <v>800</v>
      </c>
      <c r="B9" s="113" t="s">
        <v>799</v>
      </c>
    </row>
    <row r="10" spans="1:3">
      <c r="A10" s="112" t="s">
        <v>798</v>
      </c>
      <c r="B10" s="112" t="s">
        <v>797</v>
      </c>
    </row>
    <row r="11" spans="1:3">
      <c r="A11" s="113" t="s">
        <v>796</v>
      </c>
      <c r="B11" s="113" t="s">
        <v>795</v>
      </c>
    </row>
    <row r="12" spans="1:3">
      <c r="A12" s="112" t="s">
        <v>794</v>
      </c>
      <c r="B12" s="112" t="s">
        <v>793</v>
      </c>
    </row>
    <row r="13" spans="1:3">
      <c r="A13" s="113" t="s">
        <v>792</v>
      </c>
      <c r="B13" s="113" t="s">
        <v>791</v>
      </c>
    </row>
    <row r="14" spans="1:3">
      <c r="A14" s="112" t="s">
        <v>790</v>
      </c>
      <c r="B14" s="112" t="s">
        <v>789</v>
      </c>
    </row>
    <row r="15" spans="1:3">
      <c r="A15" s="113" t="s">
        <v>788</v>
      </c>
      <c r="B15" s="113" t="s">
        <v>787</v>
      </c>
    </row>
    <row r="16" spans="1:3">
      <c r="A16" s="112" t="s">
        <v>786</v>
      </c>
      <c r="B16" s="112" t="s">
        <v>785</v>
      </c>
    </row>
    <row r="17" spans="1:2">
      <c r="A17" s="113" t="s">
        <v>784</v>
      </c>
      <c r="B17" s="113" t="s">
        <v>783</v>
      </c>
    </row>
    <row r="18" spans="1:2">
      <c r="A18" s="112" t="s">
        <v>782</v>
      </c>
      <c r="B18" s="112" t="s">
        <v>781</v>
      </c>
    </row>
    <row r="19" spans="1:2">
      <c r="A19" s="113" t="s">
        <v>780</v>
      </c>
      <c r="B19" s="113" t="s">
        <v>779</v>
      </c>
    </row>
    <row r="20" spans="1:2">
      <c r="A20" s="112" t="s">
        <v>778</v>
      </c>
      <c r="B20" s="112" t="s">
        <v>777</v>
      </c>
    </row>
    <row r="21" spans="1:2">
      <c r="A21" s="113" t="s">
        <v>776</v>
      </c>
      <c r="B21" s="113" t="s">
        <v>775</v>
      </c>
    </row>
    <row r="22" spans="1:2">
      <c r="A22" s="112" t="s">
        <v>774</v>
      </c>
      <c r="B22" s="112" t="s">
        <v>773</v>
      </c>
    </row>
    <row r="23" spans="1:2">
      <c r="A23" s="113" t="s">
        <v>772</v>
      </c>
      <c r="B23" s="113" t="s">
        <v>771</v>
      </c>
    </row>
    <row r="24" spans="1:2">
      <c r="A24" s="112" t="s">
        <v>770</v>
      </c>
      <c r="B24" s="112" t="s">
        <v>769</v>
      </c>
    </row>
    <row r="25" spans="1:2">
      <c r="A25" s="113" t="s">
        <v>768</v>
      </c>
      <c r="B25" s="113" t="s">
        <v>767</v>
      </c>
    </row>
    <row r="26" spans="1:2">
      <c r="A26" s="112" t="s">
        <v>766</v>
      </c>
      <c r="B26" s="112" t="s">
        <v>765</v>
      </c>
    </row>
    <row r="27" spans="1:2">
      <c r="A27" s="113" t="s">
        <v>764</v>
      </c>
      <c r="B27" s="113" t="s">
        <v>763</v>
      </c>
    </row>
    <row r="28" spans="1:2">
      <c r="A28" s="112" t="s">
        <v>762</v>
      </c>
      <c r="B28" s="112" t="s">
        <v>761</v>
      </c>
    </row>
    <row r="29" spans="1:2">
      <c r="A29" s="113" t="s">
        <v>760</v>
      </c>
      <c r="B29" s="113" t="s">
        <v>759</v>
      </c>
    </row>
    <row r="30" spans="1:2">
      <c r="A30" s="112" t="s">
        <v>758</v>
      </c>
      <c r="B30" s="112" t="s">
        <v>757</v>
      </c>
    </row>
    <row r="31" spans="1:2">
      <c r="A31" s="113" t="s">
        <v>756</v>
      </c>
      <c r="B31" s="113" t="s">
        <v>755</v>
      </c>
    </row>
    <row r="32" spans="1:2">
      <c r="A32" s="112" t="s">
        <v>754</v>
      </c>
      <c r="B32" s="112" t="s">
        <v>753</v>
      </c>
    </row>
    <row r="33" spans="1:2">
      <c r="A33" s="113" t="s">
        <v>752</v>
      </c>
      <c r="B33" s="113" t="s">
        <v>751</v>
      </c>
    </row>
    <row r="34" spans="1:2">
      <c r="A34" s="112" t="s">
        <v>750</v>
      </c>
      <c r="B34" s="112" t="s">
        <v>749</v>
      </c>
    </row>
    <row r="35" spans="1:2">
      <c r="A35" s="113" t="s">
        <v>748</v>
      </c>
      <c r="B35" s="113" t="s">
        <v>747</v>
      </c>
    </row>
    <row r="36" spans="1:2">
      <c r="A36" s="112" t="s">
        <v>746</v>
      </c>
      <c r="B36" s="112" t="s">
        <v>745</v>
      </c>
    </row>
    <row r="37" spans="1:2">
      <c r="A37" s="113" t="s">
        <v>744</v>
      </c>
      <c r="B37" s="113" t="s">
        <v>743</v>
      </c>
    </row>
    <row r="38" spans="1:2">
      <c r="A38" s="112" t="s">
        <v>742</v>
      </c>
      <c r="B38" s="112" t="s">
        <v>741</v>
      </c>
    </row>
    <row r="39" spans="1:2">
      <c r="A39" s="113" t="s">
        <v>740</v>
      </c>
      <c r="B39" s="113" t="s">
        <v>739</v>
      </c>
    </row>
    <row r="40" spans="1:2">
      <c r="A40" s="112" t="s">
        <v>738</v>
      </c>
      <c r="B40" s="112" t="s">
        <v>737</v>
      </c>
    </row>
    <row r="41" spans="1:2">
      <c r="A41" s="113" t="s">
        <v>736</v>
      </c>
      <c r="B41" s="113" t="s">
        <v>735</v>
      </c>
    </row>
    <row r="42" spans="1:2">
      <c r="A42" s="112" t="s">
        <v>734</v>
      </c>
      <c r="B42" s="112" t="s">
        <v>733</v>
      </c>
    </row>
    <row r="43" spans="1:2">
      <c r="A43" s="113" t="s">
        <v>732</v>
      </c>
      <c r="B43" s="113" t="s">
        <v>731</v>
      </c>
    </row>
    <row r="44" spans="1:2">
      <c r="A44" s="112" t="s">
        <v>730</v>
      </c>
      <c r="B44" s="112" t="s">
        <v>729</v>
      </c>
    </row>
    <row r="45" spans="1:2">
      <c r="A45" s="113" t="s">
        <v>728</v>
      </c>
      <c r="B45" s="113" t="s">
        <v>727</v>
      </c>
    </row>
    <row r="46" spans="1:2">
      <c r="A46" s="112" t="s">
        <v>726</v>
      </c>
      <c r="B46" s="112" t="s">
        <v>725</v>
      </c>
    </row>
    <row r="47" spans="1:2">
      <c r="A47" s="113" t="s">
        <v>724</v>
      </c>
      <c r="B47" s="113" t="s">
        <v>723</v>
      </c>
    </row>
    <row r="48" spans="1:2">
      <c r="A48" s="112" t="s">
        <v>722</v>
      </c>
      <c r="B48" s="112" t="s">
        <v>721</v>
      </c>
    </row>
    <row r="49" spans="1:2">
      <c r="A49" s="113" t="s">
        <v>720</v>
      </c>
      <c r="B49" s="113" t="s">
        <v>719</v>
      </c>
    </row>
    <row r="50" spans="1:2">
      <c r="A50" s="112" t="s">
        <v>718</v>
      </c>
      <c r="B50" s="112" t="s">
        <v>717</v>
      </c>
    </row>
    <row r="51" spans="1:2">
      <c r="A51" s="113" t="s">
        <v>716</v>
      </c>
      <c r="B51" s="113" t="s">
        <v>715</v>
      </c>
    </row>
    <row r="52" spans="1:2">
      <c r="A52" s="112" t="s">
        <v>714</v>
      </c>
      <c r="B52" s="112" t="s">
        <v>713</v>
      </c>
    </row>
    <row r="53" spans="1:2">
      <c r="A53" s="113" t="s">
        <v>712</v>
      </c>
      <c r="B53" s="113" t="s">
        <v>711</v>
      </c>
    </row>
    <row r="54" spans="1:2">
      <c r="A54" s="112" t="s">
        <v>710</v>
      </c>
      <c r="B54" s="112" t="s">
        <v>709</v>
      </c>
    </row>
    <row r="55" spans="1:2">
      <c r="A55" s="113" t="s">
        <v>708</v>
      </c>
      <c r="B55" s="113" t="s">
        <v>707</v>
      </c>
    </row>
    <row r="56" spans="1:2">
      <c r="A56" s="112" t="s">
        <v>706</v>
      </c>
      <c r="B56" s="112" t="s">
        <v>705</v>
      </c>
    </row>
    <row r="57" spans="1:2">
      <c r="A57" s="113" t="s">
        <v>704</v>
      </c>
      <c r="B57" s="113" t="s">
        <v>703</v>
      </c>
    </row>
    <row r="58" spans="1:2">
      <c r="A58" s="112" t="s">
        <v>702</v>
      </c>
      <c r="B58" s="112" t="s">
        <v>701</v>
      </c>
    </row>
    <row r="59" spans="1:2">
      <c r="A59" s="113" t="s">
        <v>700</v>
      </c>
      <c r="B59" s="113" t="s">
        <v>699</v>
      </c>
    </row>
    <row r="60" spans="1:2">
      <c r="A60" s="112" t="s">
        <v>698</v>
      </c>
      <c r="B60" s="112" t="s">
        <v>697</v>
      </c>
    </row>
    <row r="61" spans="1:2">
      <c r="A61" s="113" t="s">
        <v>696</v>
      </c>
      <c r="B61" s="113" t="s">
        <v>695</v>
      </c>
    </row>
    <row r="62" spans="1:2">
      <c r="A62" s="112" t="s">
        <v>694</v>
      </c>
      <c r="B62" s="112" t="s">
        <v>693</v>
      </c>
    </row>
    <row r="63" spans="1:2">
      <c r="A63" s="113" t="s">
        <v>692</v>
      </c>
      <c r="B63" s="113" t="s">
        <v>691</v>
      </c>
    </row>
    <row r="64" spans="1:2">
      <c r="A64" s="112" t="s">
        <v>690</v>
      </c>
      <c r="B64" s="112" t="s">
        <v>689</v>
      </c>
    </row>
    <row r="65" spans="1:2">
      <c r="A65" s="113" t="s">
        <v>688</v>
      </c>
      <c r="B65" s="113" t="s">
        <v>687</v>
      </c>
    </row>
    <row r="66" spans="1:2">
      <c r="A66" s="112" t="s">
        <v>686</v>
      </c>
      <c r="B66" s="112" t="s">
        <v>685</v>
      </c>
    </row>
    <row r="67" spans="1:2">
      <c r="A67" s="113" t="s">
        <v>684</v>
      </c>
      <c r="B67" s="113" t="s">
        <v>683</v>
      </c>
    </row>
    <row r="68" spans="1:2">
      <c r="A68" s="112" t="s">
        <v>682</v>
      </c>
      <c r="B68" s="112" t="s">
        <v>681</v>
      </c>
    </row>
    <row r="69" spans="1:2">
      <c r="A69" s="113" t="s">
        <v>680</v>
      </c>
      <c r="B69" s="113" t="s">
        <v>679</v>
      </c>
    </row>
    <row r="70" spans="1:2">
      <c r="A70" s="112" t="s">
        <v>678</v>
      </c>
      <c r="B70" s="112" t="s">
        <v>677</v>
      </c>
    </row>
    <row r="71" spans="1:2">
      <c r="A71" s="113" t="s">
        <v>676</v>
      </c>
      <c r="B71" s="113" t="s">
        <v>675</v>
      </c>
    </row>
    <row r="72" spans="1:2">
      <c r="A72" s="112" t="s">
        <v>674</v>
      </c>
      <c r="B72" s="112" t="s">
        <v>673</v>
      </c>
    </row>
    <row r="73" spans="1:2">
      <c r="A73" s="113" t="s">
        <v>672</v>
      </c>
      <c r="B73" s="113" t="s">
        <v>671</v>
      </c>
    </row>
    <row r="74" spans="1:2">
      <c r="A74" s="112" t="s">
        <v>670</v>
      </c>
      <c r="B74" s="112" t="s">
        <v>669</v>
      </c>
    </row>
    <row r="75" spans="1:2">
      <c r="A75" s="113" t="s">
        <v>668</v>
      </c>
      <c r="B75" s="113" t="s">
        <v>667</v>
      </c>
    </row>
    <row r="76" spans="1:2">
      <c r="A76" s="112" t="s">
        <v>666</v>
      </c>
      <c r="B76" s="112" t="s">
        <v>665</v>
      </c>
    </row>
    <row r="77" spans="1:2">
      <c r="A77" s="113" t="s">
        <v>664</v>
      </c>
      <c r="B77" s="113" t="s">
        <v>663</v>
      </c>
    </row>
    <row r="78" spans="1:2">
      <c r="A78" s="112" t="s">
        <v>662</v>
      </c>
      <c r="B78" s="112" t="s">
        <v>661</v>
      </c>
    </row>
    <row r="79" spans="1:2">
      <c r="A79" s="113" t="s">
        <v>660</v>
      </c>
      <c r="B79" s="113" t="s">
        <v>659</v>
      </c>
    </row>
    <row r="80" spans="1:2">
      <c r="A80" s="112" t="s">
        <v>658</v>
      </c>
      <c r="B80" s="112" t="s">
        <v>657</v>
      </c>
    </row>
    <row r="81" spans="1:2">
      <c r="A81" s="113" t="s">
        <v>656</v>
      </c>
      <c r="B81" s="113" t="s">
        <v>655</v>
      </c>
    </row>
    <row r="82" spans="1:2">
      <c r="A82" s="112" t="s">
        <v>654</v>
      </c>
      <c r="B82" s="112" t="s">
        <v>653</v>
      </c>
    </row>
    <row r="83" spans="1:2">
      <c r="A83" s="113" t="s">
        <v>652</v>
      </c>
      <c r="B83" s="113" t="s">
        <v>651</v>
      </c>
    </row>
    <row r="84" spans="1:2">
      <c r="A84" s="112" t="s">
        <v>650</v>
      </c>
      <c r="B84" s="112" t="s">
        <v>649</v>
      </c>
    </row>
    <row r="85" spans="1:2">
      <c r="A85" s="113" t="s">
        <v>648</v>
      </c>
      <c r="B85" s="113" t="s">
        <v>647</v>
      </c>
    </row>
    <row r="86" spans="1:2">
      <c r="A86" s="112" t="s">
        <v>646</v>
      </c>
      <c r="B86" s="112" t="s">
        <v>645</v>
      </c>
    </row>
    <row r="87" spans="1:2">
      <c r="A87" s="113" t="s">
        <v>644</v>
      </c>
      <c r="B87" s="113" t="s">
        <v>643</v>
      </c>
    </row>
    <row r="88" spans="1:2">
      <c r="A88" s="112" t="s">
        <v>642</v>
      </c>
      <c r="B88" s="112" t="s">
        <v>641</v>
      </c>
    </row>
    <row r="89" spans="1:2">
      <c r="A89" s="113" t="s">
        <v>640</v>
      </c>
      <c r="B89" s="113" t="s">
        <v>639</v>
      </c>
    </row>
    <row r="90" spans="1:2">
      <c r="A90" s="112" t="s">
        <v>638</v>
      </c>
      <c r="B90" s="112" t="s">
        <v>637</v>
      </c>
    </row>
    <row r="91" spans="1:2">
      <c r="A91" s="113" t="s">
        <v>636</v>
      </c>
      <c r="B91" s="113" t="s">
        <v>635</v>
      </c>
    </row>
    <row r="92" spans="1:2">
      <c r="A92" s="112" t="s">
        <v>634</v>
      </c>
      <c r="B92" s="112" t="s">
        <v>633</v>
      </c>
    </row>
    <row r="93" spans="1:2">
      <c r="A93" s="113" t="s">
        <v>632</v>
      </c>
      <c r="B93" s="113" t="s">
        <v>631</v>
      </c>
    </row>
    <row r="94" spans="1:2">
      <c r="A94" s="112" t="s">
        <v>630</v>
      </c>
      <c r="B94" s="112" t="s">
        <v>629</v>
      </c>
    </row>
    <row r="95" spans="1:2">
      <c r="A95" s="113" t="s">
        <v>628</v>
      </c>
      <c r="B95" s="113" t="s">
        <v>627</v>
      </c>
    </row>
    <row r="96" spans="1:2">
      <c r="A96" s="112" t="s">
        <v>626</v>
      </c>
      <c r="B96" s="112" t="s">
        <v>625</v>
      </c>
    </row>
    <row r="97" spans="1:2">
      <c r="A97" s="113" t="s">
        <v>624</v>
      </c>
      <c r="B97" s="113" t="s">
        <v>623</v>
      </c>
    </row>
    <row r="98" spans="1:2">
      <c r="A98" s="112" t="s">
        <v>622</v>
      </c>
      <c r="B98" s="112" t="s">
        <v>621</v>
      </c>
    </row>
    <row r="99" spans="1:2">
      <c r="A99" s="113" t="s">
        <v>620</v>
      </c>
      <c r="B99" s="113" t="s">
        <v>619</v>
      </c>
    </row>
    <row r="100" spans="1:2">
      <c r="A100" s="112" t="s">
        <v>618</v>
      </c>
      <c r="B100" s="112" t="s">
        <v>617</v>
      </c>
    </row>
    <row r="101" spans="1:2">
      <c r="A101" s="113" t="s">
        <v>616</v>
      </c>
      <c r="B101" s="113" t="s">
        <v>615</v>
      </c>
    </row>
    <row r="102" spans="1:2">
      <c r="A102" s="112" t="s">
        <v>614</v>
      </c>
      <c r="B102" s="112" t="s">
        <v>613</v>
      </c>
    </row>
    <row r="103" spans="1:2">
      <c r="A103" s="113" t="s">
        <v>612</v>
      </c>
      <c r="B103" s="113" t="s">
        <v>611</v>
      </c>
    </row>
    <row r="104" spans="1:2">
      <c r="A104" s="112" t="s">
        <v>610</v>
      </c>
      <c r="B104" s="112" t="s">
        <v>609</v>
      </c>
    </row>
    <row r="105" spans="1:2">
      <c r="A105" s="113" t="s">
        <v>608</v>
      </c>
      <c r="B105" s="113" t="s">
        <v>607</v>
      </c>
    </row>
    <row r="106" spans="1:2">
      <c r="A106" s="112" t="s">
        <v>606</v>
      </c>
      <c r="B106" s="112" t="s">
        <v>605</v>
      </c>
    </row>
    <row r="107" spans="1:2">
      <c r="A107" s="113" t="s">
        <v>604</v>
      </c>
      <c r="B107" s="113" t="s">
        <v>603</v>
      </c>
    </row>
    <row r="108" spans="1:2">
      <c r="A108" s="112" t="s">
        <v>602</v>
      </c>
      <c r="B108" s="112" t="s">
        <v>601</v>
      </c>
    </row>
    <row r="109" spans="1:2">
      <c r="A109" s="113" t="s">
        <v>600</v>
      </c>
      <c r="B109" s="113" t="s">
        <v>599</v>
      </c>
    </row>
    <row r="110" spans="1:2">
      <c r="A110" s="112" t="s">
        <v>598</v>
      </c>
      <c r="B110" s="112" t="s">
        <v>597</v>
      </c>
    </row>
    <row r="111" spans="1:2">
      <c r="A111" s="113" t="s">
        <v>596</v>
      </c>
      <c r="B111" s="113" t="s">
        <v>595</v>
      </c>
    </row>
    <row r="112" spans="1:2">
      <c r="A112" s="112" t="s">
        <v>594</v>
      </c>
      <c r="B112" s="112" t="s">
        <v>593</v>
      </c>
    </row>
    <row r="113" spans="1:2">
      <c r="A113" s="113" t="s">
        <v>592</v>
      </c>
      <c r="B113" s="113" t="s">
        <v>591</v>
      </c>
    </row>
    <row r="114" spans="1:2">
      <c r="A114" s="112" t="s">
        <v>590</v>
      </c>
      <c r="B114" s="112" t="s">
        <v>589</v>
      </c>
    </row>
    <row r="115" spans="1:2">
      <c r="A115" s="113" t="s">
        <v>588</v>
      </c>
      <c r="B115" s="113" t="s">
        <v>587</v>
      </c>
    </row>
    <row r="116" spans="1:2">
      <c r="A116" s="112" t="s">
        <v>586</v>
      </c>
      <c r="B116" s="112" t="s">
        <v>585</v>
      </c>
    </row>
    <row r="117" spans="1:2">
      <c r="A117" s="113" t="s">
        <v>584</v>
      </c>
      <c r="B117" s="113" t="s">
        <v>583</v>
      </c>
    </row>
    <row r="118" spans="1:2">
      <c r="A118" s="112" t="s">
        <v>582</v>
      </c>
      <c r="B118" s="112" t="s">
        <v>581</v>
      </c>
    </row>
    <row r="119" spans="1:2">
      <c r="A119" s="113" t="s">
        <v>580</v>
      </c>
      <c r="B119" s="113" t="s">
        <v>579</v>
      </c>
    </row>
    <row r="120" spans="1:2">
      <c r="A120" s="112" t="s">
        <v>578</v>
      </c>
      <c r="B120" s="112" t="s">
        <v>577</v>
      </c>
    </row>
    <row r="121" spans="1:2">
      <c r="A121" s="113" t="s">
        <v>576</v>
      </c>
      <c r="B121" s="113" t="s">
        <v>575</v>
      </c>
    </row>
    <row r="122" spans="1:2">
      <c r="A122" s="112" t="s">
        <v>574</v>
      </c>
      <c r="B122" s="112" t="s">
        <v>573</v>
      </c>
    </row>
    <row r="123" spans="1:2">
      <c r="A123" s="113" t="s">
        <v>572</v>
      </c>
      <c r="B123" s="113" t="s">
        <v>571</v>
      </c>
    </row>
    <row r="124" spans="1:2">
      <c r="A124" s="112" t="s">
        <v>570</v>
      </c>
      <c r="B124" s="112" t="s">
        <v>569</v>
      </c>
    </row>
    <row r="125" spans="1:2">
      <c r="A125" s="113" t="s">
        <v>568</v>
      </c>
      <c r="B125" s="113" t="s">
        <v>567</v>
      </c>
    </row>
    <row r="126" spans="1:2">
      <c r="A126" s="112" t="s">
        <v>566</v>
      </c>
      <c r="B126" s="112" t="s">
        <v>565</v>
      </c>
    </row>
    <row r="127" spans="1:2">
      <c r="A127" s="113" t="s">
        <v>564</v>
      </c>
      <c r="B127" s="113" t="s">
        <v>563</v>
      </c>
    </row>
    <row r="128" spans="1:2">
      <c r="A128" s="112" t="s">
        <v>562</v>
      </c>
      <c r="B128" s="112" t="s">
        <v>561</v>
      </c>
    </row>
    <row r="129" spans="1:2">
      <c r="A129" s="113" t="s">
        <v>560</v>
      </c>
      <c r="B129" s="113" t="s">
        <v>559</v>
      </c>
    </row>
    <row r="130" spans="1:2">
      <c r="A130" s="112" t="s">
        <v>558</v>
      </c>
      <c r="B130" s="112" t="s">
        <v>557</v>
      </c>
    </row>
    <row r="131" spans="1:2">
      <c r="A131" s="113" t="s">
        <v>556</v>
      </c>
      <c r="B131" s="113" t="s">
        <v>555</v>
      </c>
    </row>
    <row r="132" spans="1:2">
      <c r="A132" s="112" t="s">
        <v>554</v>
      </c>
      <c r="B132" s="112" t="s">
        <v>553</v>
      </c>
    </row>
    <row r="133" spans="1:2">
      <c r="A133" s="113" t="s">
        <v>552</v>
      </c>
      <c r="B133" s="113" t="s">
        <v>551</v>
      </c>
    </row>
    <row r="134" spans="1:2">
      <c r="A134" s="112" t="s">
        <v>550</v>
      </c>
      <c r="B134" s="112" t="s">
        <v>549</v>
      </c>
    </row>
    <row r="135" spans="1:2">
      <c r="A135" s="113" t="s">
        <v>548</v>
      </c>
      <c r="B135" s="113" t="s">
        <v>547</v>
      </c>
    </row>
    <row r="136" spans="1:2">
      <c r="A136" s="112" t="s">
        <v>546</v>
      </c>
      <c r="B136" s="112" t="s">
        <v>545</v>
      </c>
    </row>
    <row r="137" spans="1:2">
      <c r="A137" s="113" t="s">
        <v>544</v>
      </c>
      <c r="B137" s="113" t="s">
        <v>543</v>
      </c>
    </row>
    <row r="138" spans="1:2">
      <c r="A138" s="112" t="s">
        <v>542</v>
      </c>
      <c r="B138" s="112" t="s">
        <v>541</v>
      </c>
    </row>
    <row r="139" spans="1:2">
      <c r="A139" s="113" t="s">
        <v>540</v>
      </c>
      <c r="B139" s="113" t="s">
        <v>539</v>
      </c>
    </row>
    <row r="140" spans="1:2">
      <c r="A140" s="112" t="s">
        <v>538</v>
      </c>
      <c r="B140" s="112" t="s">
        <v>537</v>
      </c>
    </row>
    <row r="141" spans="1:2">
      <c r="A141" s="113" t="s">
        <v>536</v>
      </c>
      <c r="B141" s="113" t="s">
        <v>535</v>
      </c>
    </row>
    <row r="142" spans="1:2">
      <c r="A142" s="112" t="s">
        <v>534</v>
      </c>
      <c r="B142" s="112" t="s">
        <v>533</v>
      </c>
    </row>
    <row r="143" spans="1:2">
      <c r="A143" s="113" t="s">
        <v>532</v>
      </c>
      <c r="B143" s="113" t="s">
        <v>531</v>
      </c>
    </row>
    <row r="144" spans="1:2">
      <c r="A144" s="112" t="s">
        <v>530</v>
      </c>
      <c r="B144" s="112" t="s">
        <v>529</v>
      </c>
    </row>
    <row r="145" spans="1:2">
      <c r="A145" s="113" t="s">
        <v>528</v>
      </c>
      <c r="B145" s="113" t="s">
        <v>527</v>
      </c>
    </row>
    <row r="146" spans="1:2">
      <c r="A146" s="112" t="s">
        <v>526</v>
      </c>
      <c r="B146" s="112" t="s">
        <v>525</v>
      </c>
    </row>
    <row r="147" spans="1:2">
      <c r="A147" s="113" t="s">
        <v>524</v>
      </c>
      <c r="B147" s="113" t="s">
        <v>523</v>
      </c>
    </row>
    <row r="148" spans="1:2">
      <c r="A148" s="112" t="s">
        <v>522</v>
      </c>
      <c r="B148" s="112" t="s">
        <v>521</v>
      </c>
    </row>
    <row r="149" spans="1:2">
      <c r="A149" s="113" t="s">
        <v>520</v>
      </c>
      <c r="B149" s="113" t="s">
        <v>519</v>
      </c>
    </row>
    <row r="150" spans="1:2">
      <c r="A150" s="112" t="s">
        <v>518</v>
      </c>
      <c r="B150" s="112" t="s">
        <v>517</v>
      </c>
    </row>
    <row r="151" spans="1:2">
      <c r="A151" s="113" t="s">
        <v>516</v>
      </c>
      <c r="B151" s="113" t="s">
        <v>515</v>
      </c>
    </row>
    <row r="152" spans="1:2">
      <c r="A152" s="112" t="s">
        <v>514</v>
      </c>
      <c r="B152" s="112" t="s">
        <v>513</v>
      </c>
    </row>
    <row r="153" spans="1:2">
      <c r="A153" s="113" t="s">
        <v>512</v>
      </c>
      <c r="B153" s="113" t="s">
        <v>511</v>
      </c>
    </row>
    <row r="154" spans="1:2">
      <c r="A154" s="112" t="s">
        <v>510</v>
      </c>
      <c r="B154" s="112" t="s">
        <v>509</v>
      </c>
    </row>
    <row r="155" spans="1:2">
      <c r="A155" s="113" t="s">
        <v>508</v>
      </c>
      <c r="B155" s="113" t="s">
        <v>507</v>
      </c>
    </row>
    <row r="156" spans="1:2">
      <c r="A156" s="112" t="s">
        <v>506</v>
      </c>
      <c r="B156" s="112" t="s">
        <v>505</v>
      </c>
    </row>
    <row r="157" spans="1:2">
      <c r="A157" s="113" t="s">
        <v>504</v>
      </c>
      <c r="B157" s="113" t="s">
        <v>503</v>
      </c>
    </row>
    <row r="158" spans="1:2">
      <c r="A158" s="112" t="s">
        <v>502</v>
      </c>
      <c r="B158" s="112" t="s">
        <v>501</v>
      </c>
    </row>
    <row r="159" spans="1:2">
      <c r="A159" s="113" t="s">
        <v>500</v>
      </c>
      <c r="B159" s="113" t="s">
        <v>499</v>
      </c>
    </row>
    <row r="160" spans="1:2">
      <c r="A160" s="112" t="s">
        <v>498</v>
      </c>
      <c r="B160" s="112" t="s">
        <v>497</v>
      </c>
    </row>
    <row r="161" spans="1:2">
      <c r="A161" s="113" t="s">
        <v>496</v>
      </c>
      <c r="B161" s="113" t="s">
        <v>495</v>
      </c>
    </row>
    <row r="162" spans="1:2">
      <c r="A162" s="112" t="s">
        <v>494</v>
      </c>
      <c r="B162" s="112" t="s">
        <v>493</v>
      </c>
    </row>
    <row r="163" spans="1:2">
      <c r="A163" s="113" t="s">
        <v>492</v>
      </c>
      <c r="B163" s="113" t="s">
        <v>491</v>
      </c>
    </row>
    <row r="164" spans="1:2">
      <c r="A164" s="112" t="s">
        <v>490</v>
      </c>
      <c r="B164" s="112" t="s">
        <v>489</v>
      </c>
    </row>
    <row r="165" spans="1:2">
      <c r="A165" s="113" t="s">
        <v>488</v>
      </c>
      <c r="B165" s="113" t="s">
        <v>487</v>
      </c>
    </row>
    <row r="166" spans="1:2">
      <c r="A166" s="112" t="s">
        <v>486</v>
      </c>
      <c r="B166" s="112" t="s">
        <v>485</v>
      </c>
    </row>
    <row r="167" spans="1:2">
      <c r="A167" s="113" t="s">
        <v>484</v>
      </c>
      <c r="B167" s="113" t="s">
        <v>483</v>
      </c>
    </row>
    <row r="168" spans="1:2">
      <c r="A168" s="112" t="s">
        <v>482</v>
      </c>
      <c r="B168" s="112" t="s">
        <v>481</v>
      </c>
    </row>
    <row r="169" spans="1:2">
      <c r="A169" s="113" t="s">
        <v>480</v>
      </c>
      <c r="B169" s="113" t="s">
        <v>479</v>
      </c>
    </row>
    <row r="170" spans="1:2">
      <c r="A170" s="112" t="s">
        <v>478</v>
      </c>
      <c r="B170" s="112" t="s">
        <v>477</v>
      </c>
    </row>
    <row r="171" spans="1:2">
      <c r="A171" s="113" t="s">
        <v>476</v>
      </c>
      <c r="B171" s="113" t="s">
        <v>475</v>
      </c>
    </row>
    <row r="172" spans="1:2">
      <c r="A172" s="112" t="s">
        <v>474</v>
      </c>
      <c r="B172" s="112" t="s">
        <v>473</v>
      </c>
    </row>
    <row r="173" spans="1:2">
      <c r="A173" s="113" t="s">
        <v>472</v>
      </c>
      <c r="B173" s="113" t="s">
        <v>471</v>
      </c>
    </row>
    <row r="174" spans="1:2">
      <c r="A174" s="112" t="s">
        <v>470</v>
      </c>
      <c r="B174" s="112" t="s">
        <v>469</v>
      </c>
    </row>
    <row r="175" spans="1:2">
      <c r="A175" s="113" t="s">
        <v>468</v>
      </c>
      <c r="B175" s="113" t="s">
        <v>467</v>
      </c>
    </row>
    <row r="176" spans="1:2">
      <c r="A176" s="112" t="s">
        <v>466</v>
      </c>
      <c r="B176" s="112" t="s">
        <v>465</v>
      </c>
    </row>
    <row r="177" spans="1:2">
      <c r="A177" s="113" t="s">
        <v>464</v>
      </c>
      <c r="B177" s="113" t="s">
        <v>463</v>
      </c>
    </row>
    <row r="178" spans="1:2">
      <c r="A178" s="112" t="s">
        <v>462</v>
      </c>
      <c r="B178" s="112" t="s">
        <v>461</v>
      </c>
    </row>
    <row r="179" spans="1:2">
      <c r="A179" s="113" t="s">
        <v>460</v>
      </c>
      <c r="B179" s="113" t="s">
        <v>459</v>
      </c>
    </row>
    <row r="180" spans="1:2">
      <c r="A180" s="112" t="s">
        <v>458</v>
      </c>
      <c r="B180" s="112" t="s">
        <v>457</v>
      </c>
    </row>
    <row r="181" spans="1:2">
      <c r="A181" s="113" t="s">
        <v>456</v>
      </c>
      <c r="B181" s="113" t="s">
        <v>455</v>
      </c>
    </row>
    <row r="182" spans="1:2">
      <c r="A182" s="112" t="s">
        <v>454</v>
      </c>
      <c r="B182" s="112" t="s">
        <v>453</v>
      </c>
    </row>
    <row r="183" spans="1:2">
      <c r="A183" s="113" t="s">
        <v>452</v>
      </c>
      <c r="B183" s="113" t="s">
        <v>451</v>
      </c>
    </row>
    <row r="184" spans="1:2">
      <c r="A184" s="112" t="s">
        <v>450</v>
      </c>
      <c r="B184" s="112" t="s">
        <v>449</v>
      </c>
    </row>
    <row r="185" spans="1:2">
      <c r="A185" s="113" t="s">
        <v>448</v>
      </c>
      <c r="B185" s="113" t="s">
        <v>447</v>
      </c>
    </row>
    <row r="186" spans="1:2">
      <c r="A186" s="112" t="s">
        <v>446</v>
      </c>
      <c r="B186" s="112" t="s">
        <v>445</v>
      </c>
    </row>
    <row r="187" spans="1:2">
      <c r="A187" s="113" t="s">
        <v>444</v>
      </c>
      <c r="B187" s="113" t="s">
        <v>443</v>
      </c>
    </row>
    <row r="188" spans="1:2">
      <c r="A188" s="112" t="s">
        <v>442</v>
      </c>
      <c r="B188" s="112" t="s">
        <v>441</v>
      </c>
    </row>
    <row r="189" spans="1:2">
      <c r="A189" s="113" t="s">
        <v>440</v>
      </c>
      <c r="B189" s="113" t="s">
        <v>439</v>
      </c>
    </row>
    <row r="190" spans="1:2">
      <c r="A190" s="112" t="s">
        <v>438</v>
      </c>
      <c r="B190" s="112" t="s">
        <v>437</v>
      </c>
    </row>
    <row r="191" spans="1:2">
      <c r="A191" s="113" t="s">
        <v>436</v>
      </c>
      <c r="B191" s="113" t="s">
        <v>435</v>
      </c>
    </row>
    <row r="192" spans="1:2">
      <c r="A192" s="112" t="s">
        <v>434</v>
      </c>
      <c r="B192" s="112" t="s">
        <v>433</v>
      </c>
    </row>
    <row r="193" spans="1:2">
      <c r="A193" s="113" t="s">
        <v>432</v>
      </c>
      <c r="B193" s="113" t="s">
        <v>431</v>
      </c>
    </row>
    <row r="194" spans="1:2">
      <c r="A194" s="112" t="s">
        <v>430</v>
      </c>
      <c r="B194" s="112" t="s">
        <v>429</v>
      </c>
    </row>
    <row r="195" spans="1:2">
      <c r="A195" s="113" t="s">
        <v>428</v>
      </c>
      <c r="B195" s="113" t="s">
        <v>427</v>
      </c>
    </row>
    <row r="196" spans="1:2">
      <c r="A196" s="112" t="s">
        <v>426</v>
      </c>
      <c r="B196" s="112" t="s">
        <v>425</v>
      </c>
    </row>
    <row r="197" spans="1:2">
      <c r="A197" s="113" t="s">
        <v>424</v>
      </c>
      <c r="B197" s="113" t="s">
        <v>423</v>
      </c>
    </row>
    <row r="198" spans="1:2">
      <c r="A198" s="112" t="s">
        <v>422</v>
      </c>
      <c r="B198" s="112" t="s">
        <v>421</v>
      </c>
    </row>
    <row r="199" spans="1:2">
      <c r="A199" s="113" t="s">
        <v>420</v>
      </c>
      <c r="B199" s="113" t="s">
        <v>419</v>
      </c>
    </row>
    <row r="200" spans="1:2">
      <c r="A200" s="112" t="s">
        <v>418</v>
      </c>
      <c r="B200" s="112" t="s">
        <v>417</v>
      </c>
    </row>
    <row r="201" spans="1:2">
      <c r="A201" s="113" t="s">
        <v>416</v>
      </c>
      <c r="B201" s="113" t="s">
        <v>415</v>
      </c>
    </row>
    <row r="202" spans="1:2">
      <c r="A202" s="112" t="s">
        <v>414</v>
      </c>
      <c r="B202" s="112" t="s">
        <v>413</v>
      </c>
    </row>
    <row r="203" spans="1:2">
      <c r="A203" s="113" t="s">
        <v>412</v>
      </c>
      <c r="B203" s="113" t="s">
        <v>411</v>
      </c>
    </row>
    <row r="204" spans="1:2">
      <c r="A204" s="112" t="s">
        <v>410</v>
      </c>
      <c r="B204" s="112" t="s">
        <v>409</v>
      </c>
    </row>
    <row r="205" spans="1:2">
      <c r="A205" s="113" t="s">
        <v>408</v>
      </c>
      <c r="B205" s="113" t="s">
        <v>407</v>
      </c>
    </row>
    <row r="206" spans="1:2">
      <c r="A206" s="112" t="s">
        <v>406</v>
      </c>
      <c r="B206" s="112" t="s">
        <v>405</v>
      </c>
    </row>
    <row r="207" spans="1:2">
      <c r="A207" s="113" t="s">
        <v>404</v>
      </c>
      <c r="B207" s="113" t="s">
        <v>403</v>
      </c>
    </row>
    <row r="208" spans="1:2">
      <c r="A208" s="112" t="s">
        <v>402</v>
      </c>
      <c r="B208" s="112" t="s">
        <v>401</v>
      </c>
    </row>
    <row r="209" spans="1:2">
      <c r="A209" s="113" t="s">
        <v>400</v>
      </c>
      <c r="B209" s="113" t="s">
        <v>399</v>
      </c>
    </row>
    <row r="210" spans="1:2">
      <c r="A210" s="112" t="s">
        <v>398</v>
      </c>
      <c r="B210" s="112" t="s">
        <v>397</v>
      </c>
    </row>
    <row r="211" spans="1:2">
      <c r="A211" s="113" t="s">
        <v>396</v>
      </c>
      <c r="B211" s="113" t="s">
        <v>395</v>
      </c>
    </row>
    <row r="212" spans="1:2">
      <c r="A212" s="112" t="s">
        <v>394</v>
      </c>
      <c r="B212" s="112" t="s">
        <v>393</v>
      </c>
    </row>
    <row r="213" spans="1:2">
      <c r="A213" s="113" t="s">
        <v>392</v>
      </c>
      <c r="B213" s="113" t="s">
        <v>391</v>
      </c>
    </row>
    <row r="214" spans="1:2">
      <c r="A214" s="112" t="s">
        <v>390</v>
      </c>
      <c r="B214" s="112" t="s">
        <v>389</v>
      </c>
    </row>
    <row r="215" spans="1:2">
      <c r="A215" s="113" t="s">
        <v>388</v>
      </c>
      <c r="B215" s="113" t="s">
        <v>387</v>
      </c>
    </row>
    <row r="216" spans="1:2">
      <c r="A216" s="112" t="s">
        <v>386</v>
      </c>
      <c r="B216" s="112" t="s">
        <v>385</v>
      </c>
    </row>
    <row r="217" spans="1:2">
      <c r="A217" s="113" t="s">
        <v>384</v>
      </c>
      <c r="B217" s="113" t="s">
        <v>383</v>
      </c>
    </row>
    <row r="218" spans="1:2">
      <c r="A218" s="112" t="s">
        <v>382</v>
      </c>
      <c r="B218" s="112" t="s">
        <v>381</v>
      </c>
    </row>
    <row r="219" spans="1:2">
      <c r="A219" s="113" t="s">
        <v>380</v>
      </c>
      <c r="B219" s="113" t="s">
        <v>379</v>
      </c>
    </row>
    <row r="220" spans="1:2">
      <c r="A220" s="112" t="s">
        <v>378</v>
      </c>
      <c r="B220" s="112" t="s">
        <v>377</v>
      </c>
    </row>
    <row r="221" spans="1:2">
      <c r="A221" s="113" t="s">
        <v>376</v>
      </c>
      <c r="B221" s="113" t="s">
        <v>375</v>
      </c>
    </row>
    <row r="222" spans="1:2">
      <c r="A222" s="112" t="s">
        <v>374</v>
      </c>
      <c r="B222" s="112" t="s">
        <v>373</v>
      </c>
    </row>
    <row r="223" spans="1:2">
      <c r="A223" s="113" t="s">
        <v>372</v>
      </c>
      <c r="B223" s="113" t="s">
        <v>371</v>
      </c>
    </row>
    <row r="224" spans="1:2">
      <c r="A224" s="112" t="s">
        <v>370</v>
      </c>
      <c r="B224" s="112" t="s">
        <v>369</v>
      </c>
    </row>
    <row r="225" spans="1:2">
      <c r="A225" s="113" t="s">
        <v>368</v>
      </c>
      <c r="B225" s="113" t="s">
        <v>367</v>
      </c>
    </row>
    <row r="226" spans="1:2">
      <c r="A226" s="112" t="s">
        <v>366</v>
      </c>
      <c r="B226" s="112" t="s">
        <v>365</v>
      </c>
    </row>
    <row r="227" spans="1:2">
      <c r="A227" s="113" t="s">
        <v>364</v>
      </c>
      <c r="B227" s="113" t="s">
        <v>363</v>
      </c>
    </row>
    <row r="228" spans="1:2">
      <c r="A228" s="112" t="s">
        <v>362</v>
      </c>
      <c r="B228" s="112" t="s">
        <v>361</v>
      </c>
    </row>
    <row r="229" spans="1:2">
      <c r="A229" s="113" t="s">
        <v>360</v>
      </c>
      <c r="B229" s="113" t="s">
        <v>359</v>
      </c>
    </row>
    <row r="230" spans="1:2">
      <c r="A230" s="112" t="s">
        <v>358</v>
      </c>
      <c r="B230" s="112" t="s">
        <v>357</v>
      </c>
    </row>
    <row r="231" spans="1:2">
      <c r="A231" s="113" t="s">
        <v>356</v>
      </c>
      <c r="B231" s="113" t="s">
        <v>355</v>
      </c>
    </row>
    <row r="232" spans="1:2">
      <c r="A232" s="112" t="s">
        <v>354</v>
      </c>
      <c r="B232" s="112" t="s">
        <v>353</v>
      </c>
    </row>
    <row r="233" spans="1:2">
      <c r="A233" s="113" t="s">
        <v>352</v>
      </c>
      <c r="B233" s="113" t="s">
        <v>351</v>
      </c>
    </row>
    <row r="234" spans="1:2">
      <c r="A234" s="112" t="s">
        <v>350</v>
      </c>
      <c r="B234" s="112" t="s">
        <v>349</v>
      </c>
    </row>
    <row r="235" spans="1:2">
      <c r="A235" s="113" t="s">
        <v>348</v>
      </c>
      <c r="B235" s="113" t="s">
        <v>347</v>
      </c>
    </row>
    <row r="236" spans="1:2">
      <c r="A236" s="112" t="s">
        <v>346</v>
      </c>
      <c r="B236" s="112" t="s">
        <v>345</v>
      </c>
    </row>
    <row r="237" spans="1:2">
      <c r="A237" s="113" t="s">
        <v>344</v>
      </c>
      <c r="B237" s="113" t="s">
        <v>343</v>
      </c>
    </row>
    <row r="238" spans="1:2">
      <c r="A238" s="112" t="s">
        <v>342</v>
      </c>
      <c r="B238" s="112" t="s">
        <v>341</v>
      </c>
    </row>
    <row r="239" spans="1:2">
      <c r="A239" s="113" t="s">
        <v>340</v>
      </c>
      <c r="B239" s="113" t="s">
        <v>339</v>
      </c>
    </row>
    <row r="240" spans="1:2">
      <c r="A240" s="112" t="s">
        <v>338</v>
      </c>
      <c r="B240" s="112" t="s">
        <v>337</v>
      </c>
    </row>
    <row r="241" spans="1:2">
      <c r="A241" s="113" t="s">
        <v>336</v>
      </c>
      <c r="B241" s="113" t="s">
        <v>335</v>
      </c>
    </row>
    <row r="242" spans="1:2">
      <c r="A242" s="112" t="s">
        <v>334</v>
      </c>
      <c r="B242" s="112" t="s">
        <v>333</v>
      </c>
    </row>
    <row r="243" spans="1:2">
      <c r="A243" s="113" t="s">
        <v>332</v>
      </c>
      <c r="B243" s="113" t="s">
        <v>331</v>
      </c>
    </row>
    <row r="244" spans="1:2">
      <c r="A244" s="112" t="s">
        <v>330</v>
      </c>
      <c r="B244" s="112" t="s">
        <v>329</v>
      </c>
    </row>
    <row r="245" spans="1:2">
      <c r="A245" s="113" t="s">
        <v>328</v>
      </c>
      <c r="B245" s="113" t="s">
        <v>327</v>
      </c>
    </row>
    <row r="246" spans="1:2">
      <c r="A246" s="112" t="s">
        <v>326</v>
      </c>
      <c r="B246" s="112" t="s">
        <v>325</v>
      </c>
    </row>
    <row r="247" spans="1:2">
      <c r="A247" s="113" t="s">
        <v>324</v>
      </c>
      <c r="B247" s="113" t="s">
        <v>323</v>
      </c>
    </row>
    <row r="248" spans="1:2">
      <c r="A248" s="112" t="s">
        <v>322</v>
      </c>
      <c r="B248" s="112" t="s">
        <v>321</v>
      </c>
    </row>
    <row r="249" spans="1:2">
      <c r="A249" s="113" t="s">
        <v>320</v>
      </c>
      <c r="B249" s="113" t="s">
        <v>319</v>
      </c>
    </row>
    <row r="250" spans="1:2">
      <c r="A250" s="112" t="s">
        <v>318</v>
      </c>
      <c r="B250" s="112" t="s">
        <v>317</v>
      </c>
    </row>
    <row r="251" spans="1:2">
      <c r="A251" s="113" t="s">
        <v>316</v>
      </c>
      <c r="B251" s="113" t="s">
        <v>315</v>
      </c>
    </row>
    <row r="252" spans="1:2">
      <c r="A252" s="112" t="s">
        <v>314</v>
      </c>
      <c r="B252" s="112" t="s">
        <v>313</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D11" sqref="D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29" t="s">
        <v>940</v>
      </c>
      <c r="B1" s="730"/>
      <c r="C1" s="411"/>
      <c r="D1" s="411"/>
      <c r="E1" s="411"/>
      <c r="F1" s="411"/>
      <c r="G1" s="411"/>
      <c r="H1" s="411"/>
      <c r="I1" s="411"/>
      <c r="J1" s="411"/>
      <c r="K1" s="412"/>
    </row>
    <row r="2" spans="1:11">
      <c r="A2" s="413" t="s">
        <v>68</v>
      </c>
      <c r="B2" s="363"/>
      <c r="C2" s="363"/>
      <c r="D2" s="363"/>
      <c r="E2" s="363"/>
      <c r="F2" s="363"/>
      <c r="G2" s="363"/>
      <c r="H2" s="363"/>
      <c r="I2" s="363"/>
      <c r="J2" s="363"/>
      <c r="K2" s="414"/>
    </row>
    <row r="3" spans="1:11" ht="12.75" customHeight="1" thickBot="1">
      <c r="A3" s="732"/>
      <c r="B3" s="733"/>
      <c r="C3" s="733"/>
      <c r="D3" s="733"/>
      <c r="E3" s="733"/>
      <c r="F3" s="733"/>
      <c r="G3" s="733"/>
      <c r="H3" s="733"/>
      <c r="I3" s="444"/>
      <c r="J3" s="444"/>
      <c r="K3" s="415"/>
    </row>
    <row r="4" spans="1:11" ht="15" customHeight="1">
      <c r="A4" s="767" t="s">
        <v>68</v>
      </c>
      <c r="B4" s="866"/>
      <c r="C4" s="866"/>
      <c r="D4" s="866"/>
      <c r="E4" s="866"/>
      <c r="F4" s="866"/>
      <c r="G4" s="866"/>
      <c r="H4" s="866"/>
      <c r="I4" s="866"/>
      <c r="J4" s="866"/>
      <c r="K4" s="771" t="s">
        <v>3121</v>
      </c>
    </row>
    <row r="5" spans="1:11" ht="23.25" customHeight="1" thickBot="1">
      <c r="A5" s="867"/>
      <c r="B5" s="868"/>
      <c r="C5" s="868"/>
      <c r="D5" s="868"/>
      <c r="E5" s="868"/>
      <c r="F5" s="868"/>
      <c r="G5" s="868"/>
      <c r="H5" s="868"/>
      <c r="I5" s="868"/>
      <c r="J5" s="868"/>
      <c r="K5" s="772"/>
    </row>
    <row r="6" spans="1:11" ht="15" customHeight="1" thickBot="1">
      <c r="A6" s="773" t="s">
        <v>3191</v>
      </c>
      <c r="B6" s="774"/>
      <c r="C6" s="775"/>
      <c r="D6" s="861" t="str">
        <f>Obsah!C4</f>
        <v>(30/06/2016)</v>
      </c>
      <c r="E6" s="862"/>
      <c r="F6" s="862"/>
      <c r="G6" s="862"/>
      <c r="H6" s="862"/>
      <c r="I6" s="862"/>
      <c r="J6" s="862"/>
      <c r="K6" s="16"/>
    </row>
    <row r="7" spans="1:11" ht="20.25" customHeight="1" thickBot="1">
      <c r="A7" s="857" t="s">
        <v>67</v>
      </c>
      <c r="B7" s="864"/>
      <c r="C7" s="864"/>
      <c r="D7" s="864"/>
      <c r="E7" s="864"/>
      <c r="F7" s="864"/>
      <c r="G7" s="864"/>
      <c r="H7" s="864"/>
      <c r="I7" s="858"/>
      <c r="J7" s="865"/>
      <c r="K7" s="863" t="s">
        <v>3193</v>
      </c>
    </row>
    <row r="8" spans="1:11" ht="32.25" customHeight="1" thickBot="1">
      <c r="A8" s="857" t="s">
        <v>66</v>
      </c>
      <c r="B8" s="858"/>
      <c r="C8" s="858"/>
      <c r="D8" s="858"/>
      <c r="E8" s="858"/>
      <c r="F8" s="858"/>
      <c r="G8" s="858"/>
      <c r="H8" s="858"/>
      <c r="I8" s="859" t="s">
        <v>65</v>
      </c>
      <c r="J8" s="860"/>
      <c r="K8" s="791"/>
    </row>
    <row r="9" spans="1:11" ht="66" customHeight="1">
      <c r="A9" s="31" t="s">
        <v>64</v>
      </c>
      <c r="B9" s="28" t="s">
        <v>53</v>
      </c>
      <c r="C9" s="30" t="s">
        <v>51</v>
      </c>
      <c r="D9" s="29" t="s">
        <v>50</v>
      </c>
      <c r="E9" s="29" t="s">
        <v>63</v>
      </c>
      <c r="F9" s="29" t="s">
        <v>62</v>
      </c>
      <c r="G9" s="28" t="s">
        <v>857</v>
      </c>
      <c r="H9" s="27" t="s">
        <v>60</v>
      </c>
      <c r="I9" s="26" t="s">
        <v>61</v>
      </c>
      <c r="J9" s="25" t="s">
        <v>60</v>
      </c>
      <c r="K9" s="791"/>
    </row>
    <row r="10" spans="1:11" ht="25.5" customHeight="1">
      <c r="A10" s="450">
        <v>1</v>
      </c>
      <c r="B10" s="12" t="s">
        <v>3262</v>
      </c>
      <c r="C10" s="505" t="s">
        <v>3224</v>
      </c>
      <c r="D10" s="506" t="s">
        <v>3263</v>
      </c>
      <c r="E10" s="507" t="s">
        <v>702</v>
      </c>
      <c r="F10" s="504">
        <v>61859273</v>
      </c>
      <c r="G10" s="508" t="s">
        <v>1553</v>
      </c>
      <c r="H10" s="509" t="s">
        <v>3264</v>
      </c>
      <c r="I10" s="12"/>
      <c r="J10" s="24"/>
      <c r="K10" s="791"/>
    </row>
    <row r="11" spans="1:11" ht="13.5" customHeight="1">
      <c r="A11" s="451">
        <v>2</v>
      </c>
      <c r="B11" s="452"/>
      <c r="C11" s="19"/>
      <c r="D11" s="18"/>
      <c r="E11" s="18"/>
      <c r="F11" s="18"/>
      <c r="G11" s="18"/>
      <c r="H11" s="14"/>
      <c r="I11" s="452"/>
      <c r="J11" s="17"/>
      <c r="K11" s="791"/>
    </row>
    <row r="12" spans="1:11" ht="13.5" customHeight="1">
      <c r="A12" s="451">
        <v>3</v>
      </c>
      <c r="B12" s="23"/>
      <c r="C12" s="22"/>
      <c r="D12" s="21"/>
      <c r="E12" s="21"/>
      <c r="F12" s="21"/>
      <c r="G12" s="21"/>
      <c r="H12" s="20"/>
      <c r="I12" s="18"/>
      <c r="J12" s="17"/>
      <c r="K12" s="791"/>
    </row>
    <row r="13" spans="1:11" ht="13.5" customHeight="1" thickBot="1">
      <c r="A13" s="449" t="s">
        <v>59</v>
      </c>
      <c r="B13" s="453"/>
      <c r="C13" s="416"/>
      <c r="D13" s="417"/>
      <c r="E13" s="417"/>
      <c r="F13" s="417"/>
      <c r="G13" s="417"/>
      <c r="H13" s="418"/>
      <c r="I13" s="417"/>
      <c r="J13" s="161"/>
      <c r="K13" s="79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85" zoomScaleNormal="100" zoomScaleSheetLayoutView="85" workbookViewId="0">
      <selection activeCell="A10" sqref="A10"/>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871" t="s">
        <v>941</v>
      </c>
      <c r="B1" s="872"/>
      <c r="C1" s="872"/>
      <c r="D1" s="872"/>
      <c r="E1" s="872"/>
      <c r="F1" s="872"/>
      <c r="G1" s="872"/>
      <c r="H1" s="872"/>
      <c r="I1" s="872"/>
      <c r="J1" s="872"/>
      <c r="K1" s="872"/>
      <c r="L1" s="872"/>
      <c r="M1" s="872"/>
      <c r="N1" s="872"/>
      <c r="O1" s="872"/>
      <c r="P1" s="872"/>
      <c r="Q1" s="872"/>
      <c r="R1" s="872"/>
      <c r="S1" s="872"/>
      <c r="T1" s="872"/>
      <c r="U1" s="872"/>
      <c r="V1" s="368"/>
    </row>
    <row r="2" spans="1:22">
      <c r="A2" s="764" t="s">
        <v>75</v>
      </c>
      <c r="B2" s="765"/>
      <c r="C2" s="765"/>
      <c r="D2" s="765"/>
      <c r="E2" s="765"/>
      <c r="F2" s="765"/>
      <c r="G2" s="765"/>
      <c r="H2" s="765"/>
      <c r="I2" s="765"/>
      <c r="J2" s="765"/>
      <c r="K2" s="765"/>
      <c r="L2" s="765"/>
      <c r="M2" s="765"/>
      <c r="N2" s="765"/>
      <c r="O2" s="765"/>
      <c r="P2" s="765"/>
      <c r="Q2" s="765"/>
      <c r="R2" s="765"/>
      <c r="S2" s="765"/>
      <c r="T2" s="765"/>
      <c r="U2" s="765"/>
      <c r="V2" s="410"/>
    </row>
    <row r="3" spans="1:22" ht="12.75" customHeight="1" thickBot="1">
      <c r="A3" s="732"/>
      <c r="B3" s="733"/>
      <c r="C3" s="733"/>
      <c r="D3" s="733"/>
      <c r="E3" s="733"/>
      <c r="F3" s="733"/>
      <c r="G3" s="733"/>
      <c r="H3" s="733"/>
      <c r="I3" s="733"/>
      <c r="J3" s="733"/>
      <c r="K3" s="733"/>
      <c r="L3" s="733"/>
      <c r="M3" s="733"/>
      <c r="N3" s="733"/>
      <c r="O3" s="733"/>
      <c r="P3" s="733"/>
      <c r="Q3" s="733"/>
      <c r="R3" s="733"/>
      <c r="S3" s="733"/>
      <c r="T3" s="733"/>
      <c r="U3" s="733"/>
      <c r="V3" s="766"/>
    </row>
    <row r="4" spans="1:22" ht="15" customHeight="1">
      <c r="A4" s="767" t="s">
        <v>74</v>
      </c>
      <c r="B4" s="768"/>
      <c r="C4" s="768"/>
      <c r="D4" s="768"/>
      <c r="E4" s="768"/>
      <c r="F4" s="768"/>
      <c r="G4" s="768"/>
      <c r="H4" s="768"/>
      <c r="I4" s="768"/>
      <c r="J4" s="768"/>
      <c r="K4" s="768"/>
      <c r="L4" s="768"/>
      <c r="M4" s="768"/>
      <c r="N4" s="768"/>
      <c r="O4" s="768"/>
      <c r="P4" s="768"/>
      <c r="Q4" s="768"/>
      <c r="R4" s="768"/>
      <c r="S4" s="768"/>
      <c r="T4" s="768"/>
      <c r="U4" s="768"/>
      <c r="V4" s="875" t="s">
        <v>3121</v>
      </c>
    </row>
    <row r="5" spans="1:22" ht="21.75" customHeight="1" thickBot="1">
      <c r="A5" s="877"/>
      <c r="B5" s="878"/>
      <c r="C5" s="878"/>
      <c r="D5" s="878"/>
      <c r="E5" s="878"/>
      <c r="F5" s="878"/>
      <c r="G5" s="878"/>
      <c r="H5" s="878"/>
      <c r="I5" s="878"/>
      <c r="J5" s="878"/>
      <c r="K5" s="878"/>
      <c r="L5" s="878"/>
      <c r="M5" s="878"/>
      <c r="N5" s="878"/>
      <c r="O5" s="878"/>
      <c r="P5" s="878"/>
      <c r="Q5" s="878"/>
      <c r="R5" s="878"/>
      <c r="S5" s="878"/>
      <c r="T5" s="878"/>
      <c r="U5" s="878"/>
      <c r="V5" s="876"/>
    </row>
    <row r="6" spans="1:22" ht="15" customHeight="1" thickBot="1">
      <c r="A6" s="773" t="s">
        <v>3191</v>
      </c>
      <c r="B6" s="774"/>
      <c r="C6" s="775"/>
      <c r="D6" s="879" t="s">
        <v>3368</v>
      </c>
      <c r="E6" s="880"/>
      <c r="F6" s="880"/>
      <c r="G6" s="880"/>
      <c r="H6" s="880"/>
      <c r="I6" s="880"/>
      <c r="J6" s="880"/>
      <c r="K6" s="880"/>
      <c r="L6" s="880"/>
      <c r="M6" s="880"/>
      <c r="N6" s="880"/>
      <c r="O6" s="880"/>
      <c r="P6" s="880"/>
      <c r="Q6" s="880"/>
      <c r="R6" s="880"/>
      <c r="S6" s="880"/>
      <c r="T6" s="880"/>
      <c r="U6" s="881"/>
      <c r="V6" s="324"/>
    </row>
    <row r="7" spans="1:22" ht="54.95" customHeight="1">
      <c r="A7" s="882" t="s">
        <v>64</v>
      </c>
      <c r="B7" s="869" t="s">
        <v>53</v>
      </c>
      <c r="C7" s="873" t="s">
        <v>51</v>
      </c>
      <c r="D7" s="869" t="s">
        <v>50</v>
      </c>
      <c r="E7" s="869" t="s">
        <v>63</v>
      </c>
      <c r="F7" s="869" t="s">
        <v>62</v>
      </c>
      <c r="G7" s="869" t="s">
        <v>3054</v>
      </c>
      <c r="H7" s="869" t="s">
        <v>73</v>
      </c>
      <c r="I7" s="869" t="s">
        <v>961</v>
      </c>
      <c r="J7" s="869" t="s">
        <v>962</v>
      </c>
      <c r="K7" s="869" t="s">
        <v>963</v>
      </c>
      <c r="L7" s="869" t="s">
        <v>964</v>
      </c>
      <c r="M7" s="869" t="s">
        <v>70</v>
      </c>
      <c r="N7" s="884" t="s">
        <v>3107</v>
      </c>
      <c r="O7" s="886"/>
      <c r="P7" s="884" t="s">
        <v>3108</v>
      </c>
      <c r="Q7" s="885"/>
      <c r="R7" s="869" t="s">
        <v>965</v>
      </c>
      <c r="S7" s="869" t="s">
        <v>3131</v>
      </c>
      <c r="T7" s="869" t="s">
        <v>966</v>
      </c>
      <c r="U7" s="869" t="s">
        <v>967</v>
      </c>
      <c r="V7" s="756" t="s">
        <v>72</v>
      </c>
    </row>
    <row r="8" spans="1:22" ht="57.75" customHeight="1">
      <c r="A8" s="883"/>
      <c r="B8" s="870"/>
      <c r="C8" s="874"/>
      <c r="D8" s="870"/>
      <c r="E8" s="870"/>
      <c r="F8" s="870"/>
      <c r="G8" s="870"/>
      <c r="H8" s="870"/>
      <c r="I8" s="870"/>
      <c r="J8" s="870"/>
      <c r="K8" s="870"/>
      <c r="L8" s="870"/>
      <c r="M8" s="870"/>
      <c r="N8" s="358" t="s">
        <v>3109</v>
      </c>
      <c r="O8" s="358" t="s">
        <v>3110</v>
      </c>
      <c r="P8" s="358" t="s">
        <v>3111</v>
      </c>
      <c r="Q8" s="358" t="s">
        <v>3112</v>
      </c>
      <c r="R8" s="870"/>
      <c r="S8" s="870"/>
      <c r="T8" s="870"/>
      <c r="U8" s="870"/>
      <c r="V8" s="757"/>
    </row>
    <row r="9" spans="1:22" ht="38.25">
      <c r="A9" s="562">
        <v>1</v>
      </c>
      <c r="B9" s="560" t="s">
        <v>3262</v>
      </c>
      <c r="C9" s="560" t="s">
        <v>3224</v>
      </c>
      <c r="D9" s="560" t="s">
        <v>3263</v>
      </c>
      <c r="E9" s="560" t="s">
        <v>702</v>
      </c>
      <c r="F9" s="560">
        <v>61859273</v>
      </c>
      <c r="G9" s="567" t="s">
        <v>3303</v>
      </c>
      <c r="H9" s="199"/>
      <c r="I9" s="560">
        <v>100</v>
      </c>
      <c r="J9" s="560">
        <v>0</v>
      </c>
      <c r="K9" s="560">
        <v>100</v>
      </c>
      <c r="L9" s="560">
        <v>0</v>
      </c>
      <c r="M9" s="560"/>
      <c r="N9" s="560"/>
      <c r="O9" s="568">
        <v>2043</v>
      </c>
      <c r="P9" s="569"/>
      <c r="Q9" s="568">
        <v>65</v>
      </c>
      <c r="R9" s="570"/>
      <c r="S9" s="569"/>
      <c r="T9" s="560"/>
      <c r="U9" s="560"/>
      <c r="V9" s="757"/>
    </row>
    <row r="10" spans="1:22" ht="25.5">
      <c r="A10" s="561">
        <v>2</v>
      </c>
      <c r="B10" s="560" t="s">
        <v>3304</v>
      </c>
      <c r="C10" s="560" t="s">
        <v>3224</v>
      </c>
      <c r="D10" s="560" t="s">
        <v>3305</v>
      </c>
      <c r="E10" s="560" t="s">
        <v>702</v>
      </c>
      <c r="F10" s="560">
        <v>1350</v>
      </c>
      <c r="G10" s="560" t="s">
        <v>1542</v>
      </c>
      <c r="H10" s="560"/>
      <c r="I10" s="560">
        <v>0</v>
      </c>
      <c r="J10" s="560">
        <v>100</v>
      </c>
      <c r="K10" s="560">
        <v>0</v>
      </c>
      <c r="L10" s="560">
        <v>100</v>
      </c>
      <c r="M10" s="560"/>
      <c r="N10" s="560"/>
      <c r="O10" s="568">
        <v>1385237</v>
      </c>
      <c r="P10" s="569"/>
      <c r="Q10" s="568">
        <v>175940</v>
      </c>
      <c r="R10" s="569"/>
      <c r="S10" s="569"/>
      <c r="T10" s="560"/>
      <c r="U10" s="560"/>
      <c r="V10" s="757"/>
    </row>
    <row r="11" spans="1:22" ht="51">
      <c r="A11" s="561">
        <v>3</v>
      </c>
      <c r="B11" s="560" t="s">
        <v>3306</v>
      </c>
      <c r="C11" s="560" t="s">
        <v>3224</v>
      </c>
      <c r="D11" s="560" t="s">
        <v>3307</v>
      </c>
      <c r="E11" s="560" t="s">
        <v>774</v>
      </c>
      <c r="F11" s="560"/>
      <c r="G11" s="560" t="s">
        <v>1490</v>
      </c>
      <c r="H11" s="560"/>
      <c r="I11" s="560">
        <v>0</v>
      </c>
      <c r="J11" s="560">
        <v>100</v>
      </c>
      <c r="K11" s="560">
        <v>0</v>
      </c>
      <c r="L11" s="560">
        <v>100</v>
      </c>
      <c r="M11" s="560"/>
      <c r="N11" s="560"/>
      <c r="O11" s="568">
        <v>0</v>
      </c>
      <c r="P11" s="569"/>
      <c r="Q11" s="568">
        <v>11909</v>
      </c>
      <c r="R11" s="569"/>
      <c r="S11" s="569"/>
      <c r="T11" s="560"/>
      <c r="U11" s="560"/>
      <c r="V11" s="757"/>
    </row>
    <row r="12" spans="1:22" ht="51.75" thickBot="1">
      <c r="A12" s="562">
        <v>4</v>
      </c>
      <c r="B12" s="560" t="s">
        <v>3308</v>
      </c>
      <c r="C12" s="560" t="s">
        <v>3224</v>
      </c>
      <c r="D12" s="560" t="s">
        <v>3307</v>
      </c>
      <c r="E12" s="560" t="s">
        <v>774</v>
      </c>
      <c r="F12" s="560"/>
      <c r="G12" s="560" t="s">
        <v>1490</v>
      </c>
      <c r="H12" s="560"/>
      <c r="I12" s="560">
        <v>0</v>
      </c>
      <c r="J12" s="560">
        <v>100</v>
      </c>
      <c r="K12" s="560">
        <v>0</v>
      </c>
      <c r="L12" s="560">
        <v>100</v>
      </c>
      <c r="M12" s="560"/>
      <c r="N12" s="560"/>
      <c r="O12" s="568">
        <v>0</v>
      </c>
      <c r="P12" s="560"/>
      <c r="Q12" s="568">
        <v>474</v>
      </c>
      <c r="R12" s="560"/>
      <c r="S12" s="560"/>
      <c r="T12" s="560"/>
      <c r="U12" s="560"/>
      <c r="V12" s="758"/>
    </row>
    <row r="13" spans="1:22" ht="15" hidden="1" customHeight="1" outlineLevel="1">
      <c r="A13" s="451"/>
      <c r="B13" s="452"/>
      <c r="C13" s="452"/>
      <c r="D13" s="452"/>
      <c r="E13" s="452"/>
      <c r="F13" s="452"/>
      <c r="G13" s="452"/>
      <c r="H13" s="452"/>
      <c r="I13" s="452"/>
      <c r="J13" s="452"/>
      <c r="K13" s="452"/>
      <c r="L13" s="452"/>
      <c r="M13" s="452"/>
      <c r="N13" s="452"/>
      <c r="O13" s="452"/>
      <c r="P13" s="452"/>
      <c r="Q13" s="452"/>
      <c r="R13" s="452"/>
      <c r="S13" s="452"/>
      <c r="T13" s="452"/>
      <c r="U13" s="452"/>
      <c r="V13" s="756" t="s">
        <v>72</v>
      </c>
    </row>
    <row r="14" spans="1:22" ht="15" hidden="1" customHeight="1" outlineLevel="1">
      <c r="A14" s="419"/>
      <c r="B14" s="34"/>
      <c r="C14" s="34"/>
      <c r="D14" s="34"/>
      <c r="E14" s="34"/>
      <c r="F14" s="34"/>
      <c r="G14" s="34"/>
      <c r="H14" s="34"/>
      <c r="I14" s="34"/>
      <c r="J14" s="34"/>
      <c r="K14" s="34"/>
      <c r="L14" s="34"/>
      <c r="M14" s="34"/>
      <c r="N14" s="34"/>
      <c r="O14" s="34"/>
      <c r="P14" s="34"/>
      <c r="Q14" s="34"/>
      <c r="R14" s="34"/>
      <c r="S14" s="34"/>
      <c r="T14" s="34"/>
      <c r="U14" s="34"/>
      <c r="V14" s="757"/>
    </row>
    <row r="15" spans="1:22" ht="15" hidden="1" customHeight="1" outlineLevel="1">
      <c r="A15" s="419"/>
      <c r="B15" s="34"/>
      <c r="C15" s="34"/>
      <c r="D15" s="34"/>
      <c r="E15" s="34"/>
      <c r="F15" s="34"/>
      <c r="G15" s="34"/>
      <c r="H15" s="34"/>
      <c r="I15" s="34"/>
      <c r="J15" s="34"/>
      <c r="K15" s="34"/>
      <c r="L15" s="34"/>
      <c r="M15" s="34"/>
      <c r="N15" s="34"/>
      <c r="O15" s="34"/>
      <c r="P15" s="34"/>
      <c r="Q15" s="34"/>
      <c r="R15" s="34"/>
      <c r="S15" s="34"/>
      <c r="T15" s="34"/>
      <c r="U15" s="34"/>
      <c r="V15" s="757"/>
    </row>
    <row r="16" spans="1:22" ht="15" hidden="1" customHeight="1" outlineLevel="1">
      <c r="A16" s="419"/>
      <c r="B16" s="34"/>
      <c r="C16" s="34"/>
      <c r="D16" s="34"/>
      <c r="E16" s="34"/>
      <c r="F16" s="34"/>
      <c r="G16" s="34"/>
      <c r="H16" s="34"/>
      <c r="I16" s="34"/>
      <c r="J16" s="34"/>
      <c r="K16" s="34"/>
      <c r="L16" s="34"/>
      <c r="M16" s="34"/>
      <c r="N16" s="34"/>
      <c r="O16" s="34"/>
      <c r="P16" s="34"/>
      <c r="Q16" s="34"/>
      <c r="R16" s="34"/>
      <c r="S16" s="34"/>
      <c r="T16" s="34"/>
      <c r="U16" s="34"/>
      <c r="V16" s="757"/>
    </row>
    <row r="17" spans="1:22" ht="15" hidden="1" customHeight="1" outlineLevel="1">
      <c r="A17" s="451"/>
      <c r="B17" s="34"/>
      <c r="C17" s="34"/>
      <c r="D17" s="34"/>
      <c r="E17" s="34"/>
      <c r="F17" s="34"/>
      <c r="G17" s="34"/>
      <c r="H17" s="34"/>
      <c r="I17" s="34"/>
      <c r="J17" s="34"/>
      <c r="K17" s="34"/>
      <c r="L17" s="34"/>
      <c r="M17" s="34"/>
      <c r="N17" s="34"/>
      <c r="O17" s="34"/>
      <c r="P17" s="34"/>
      <c r="Q17" s="34"/>
      <c r="R17" s="34"/>
      <c r="S17" s="34"/>
      <c r="T17" s="34"/>
      <c r="U17" s="34"/>
      <c r="V17" s="757"/>
    </row>
    <row r="18" spans="1:22" ht="15" hidden="1" customHeight="1" outlineLevel="1">
      <c r="A18" s="451"/>
      <c r="B18" s="34"/>
      <c r="C18" s="34"/>
      <c r="D18" s="34"/>
      <c r="E18" s="34"/>
      <c r="F18" s="34"/>
      <c r="G18" s="34"/>
      <c r="H18" s="34"/>
      <c r="I18" s="34"/>
      <c r="J18" s="34"/>
      <c r="K18" s="34"/>
      <c r="L18" s="34"/>
      <c r="M18" s="34"/>
      <c r="N18" s="34"/>
      <c r="O18" s="34"/>
      <c r="P18" s="34"/>
      <c r="Q18" s="34"/>
      <c r="R18" s="34"/>
      <c r="S18" s="34"/>
      <c r="T18" s="34"/>
      <c r="U18" s="34"/>
      <c r="V18" s="757"/>
    </row>
    <row r="19" spans="1:22" ht="15" hidden="1" customHeight="1" outlineLevel="1">
      <c r="A19" s="451"/>
      <c r="B19" s="34"/>
      <c r="C19" s="34"/>
      <c r="D19" s="34"/>
      <c r="E19" s="34"/>
      <c r="F19" s="34"/>
      <c r="G19" s="34"/>
      <c r="H19" s="34"/>
      <c r="I19" s="34"/>
      <c r="J19" s="34"/>
      <c r="K19" s="34"/>
      <c r="L19" s="34"/>
      <c r="M19" s="34"/>
      <c r="N19" s="34"/>
      <c r="O19" s="34"/>
      <c r="P19" s="34"/>
      <c r="Q19" s="34"/>
      <c r="R19" s="34"/>
      <c r="S19" s="34"/>
      <c r="T19" s="34"/>
      <c r="U19" s="34"/>
      <c r="V19" s="757"/>
    </row>
    <row r="20" spans="1:22" ht="15" hidden="1" customHeight="1" outlineLevel="1">
      <c r="A20" s="451"/>
      <c r="B20" s="34"/>
      <c r="C20" s="34"/>
      <c r="D20" s="34"/>
      <c r="E20" s="34"/>
      <c r="F20" s="34"/>
      <c r="G20" s="34"/>
      <c r="H20" s="34"/>
      <c r="I20" s="34"/>
      <c r="J20" s="34"/>
      <c r="K20" s="34"/>
      <c r="L20" s="34"/>
      <c r="M20" s="34"/>
      <c r="N20" s="34"/>
      <c r="O20" s="34"/>
      <c r="P20" s="34"/>
      <c r="Q20" s="34"/>
      <c r="R20" s="34"/>
      <c r="S20" s="34"/>
      <c r="T20" s="34"/>
      <c r="U20" s="34"/>
      <c r="V20" s="757"/>
    </row>
    <row r="21" spans="1:22" ht="15" hidden="1" customHeight="1" outlineLevel="1">
      <c r="A21" s="451"/>
      <c r="B21" s="34"/>
      <c r="C21" s="34"/>
      <c r="D21" s="34"/>
      <c r="E21" s="34"/>
      <c r="F21" s="34"/>
      <c r="G21" s="34"/>
      <c r="H21" s="34"/>
      <c r="I21" s="34"/>
      <c r="J21" s="34"/>
      <c r="K21" s="34"/>
      <c r="L21" s="34"/>
      <c r="M21" s="34"/>
      <c r="N21" s="34"/>
      <c r="O21" s="34"/>
      <c r="P21" s="34"/>
      <c r="Q21" s="34"/>
      <c r="R21" s="34"/>
      <c r="S21" s="34"/>
      <c r="T21" s="34"/>
      <c r="U21" s="34"/>
      <c r="V21" s="757"/>
    </row>
    <row r="22" spans="1:22" ht="15" hidden="1" customHeight="1" outlineLevel="1">
      <c r="A22" s="451"/>
      <c r="B22" s="34"/>
      <c r="C22" s="34"/>
      <c r="D22" s="34"/>
      <c r="E22" s="34"/>
      <c r="F22" s="34"/>
      <c r="G22" s="34"/>
      <c r="H22" s="34"/>
      <c r="I22" s="34"/>
      <c r="J22" s="34"/>
      <c r="K22" s="34"/>
      <c r="L22" s="34"/>
      <c r="M22" s="34"/>
      <c r="N22" s="34"/>
      <c r="O22" s="34"/>
      <c r="P22" s="34"/>
      <c r="Q22" s="34"/>
      <c r="R22" s="34"/>
      <c r="S22" s="34"/>
      <c r="T22" s="34"/>
      <c r="U22" s="34"/>
      <c r="V22" s="757"/>
    </row>
    <row r="23" spans="1:22" ht="15" hidden="1" customHeight="1" outlineLevel="1">
      <c r="A23" s="451"/>
      <c r="B23" s="34"/>
      <c r="C23" s="34"/>
      <c r="D23" s="34"/>
      <c r="E23" s="34"/>
      <c r="F23" s="34"/>
      <c r="G23" s="34"/>
      <c r="H23" s="34"/>
      <c r="I23" s="34"/>
      <c r="J23" s="34"/>
      <c r="K23" s="34"/>
      <c r="L23" s="34"/>
      <c r="M23" s="34"/>
      <c r="N23" s="34"/>
      <c r="O23" s="34"/>
      <c r="P23" s="34"/>
      <c r="Q23" s="34"/>
      <c r="R23" s="34"/>
      <c r="S23" s="34"/>
      <c r="T23" s="34"/>
      <c r="U23" s="34"/>
      <c r="V23" s="757"/>
    </row>
    <row r="24" spans="1:22" ht="15" hidden="1" customHeight="1" outlineLevel="1">
      <c r="A24" s="451"/>
      <c r="B24" s="34"/>
      <c r="C24" s="34"/>
      <c r="D24" s="34"/>
      <c r="E24" s="34"/>
      <c r="F24" s="34"/>
      <c r="G24" s="34"/>
      <c r="H24" s="34"/>
      <c r="I24" s="34"/>
      <c r="J24" s="34"/>
      <c r="K24" s="34"/>
      <c r="L24" s="34"/>
      <c r="M24" s="34"/>
      <c r="N24" s="34"/>
      <c r="O24" s="34"/>
      <c r="P24" s="34"/>
      <c r="Q24" s="34"/>
      <c r="R24" s="34"/>
      <c r="S24" s="34"/>
      <c r="T24" s="34"/>
      <c r="U24" s="34"/>
      <c r="V24" s="757"/>
    </row>
    <row r="25" spans="1:22" ht="15" hidden="1" customHeight="1" outlineLevel="1">
      <c r="A25" s="419"/>
      <c r="B25" s="34"/>
      <c r="C25" s="34"/>
      <c r="D25" s="34"/>
      <c r="E25" s="34"/>
      <c r="F25" s="34"/>
      <c r="G25" s="34"/>
      <c r="H25" s="34"/>
      <c r="I25" s="34"/>
      <c r="J25" s="34"/>
      <c r="K25" s="34"/>
      <c r="L25" s="34"/>
      <c r="M25" s="34"/>
      <c r="N25" s="34"/>
      <c r="O25" s="34"/>
      <c r="P25" s="34"/>
      <c r="Q25" s="34"/>
      <c r="R25" s="34"/>
      <c r="S25" s="34"/>
      <c r="T25" s="34"/>
      <c r="U25" s="34"/>
      <c r="V25" s="757"/>
    </row>
    <row r="26" spans="1:22" ht="15" hidden="1" customHeight="1" outlineLevel="1">
      <c r="A26" s="419"/>
      <c r="B26" s="34"/>
      <c r="C26" s="34"/>
      <c r="D26" s="34"/>
      <c r="E26" s="34"/>
      <c r="F26" s="34"/>
      <c r="G26" s="34"/>
      <c r="H26" s="34"/>
      <c r="I26" s="34"/>
      <c r="J26" s="34"/>
      <c r="K26" s="34"/>
      <c r="L26" s="34"/>
      <c r="M26" s="34"/>
      <c r="N26" s="34"/>
      <c r="O26" s="34"/>
      <c r="P26" s="34"/>
      <c r="Q26" s="34"/>
      <c r="R26" s="34"/>
      <c r="S26" s="34"/>
      <c r="T26" s="34"/>
      <c r="U26" s="34"/>
      <c r="V26" s="757"/>
    </row>
    <row r="27" spans="1:22" ht="15" hidden="1" customHeight="1" outlineLevel="1">
      <c r="A27" s="419"/>
      <c r="B27" s="34"/>
      <c r="C27" s="34"/>
      <c r="D27" s="34"/>
      <c r="E27" s="34"/>
      <c r="F27" s="34"/>
      <c r="G27" s="34"/>
      <c r="H27" s="34"/>
      <c r="I27" s="34"/>
      <c r="J27" s="34"/>
      <c r="K27" s="34"/>
      <c r="L27" s="34"/>
      <c r="M27" s="34"/>
      <c r="N27" s="34"/>
      <c r="O27" s="34"/>
      <c r="P27" s="34"/>
      <c r="Q27" s="34"/>
      <c r="R27" s="34"/>
      <c r="S27" s="34"/>
      <c r="T27" s="34"/>
      <c r="U27" s="34"/>
      <c r="V27" s="757"/>
    </row>
    <row r="28" spans="1:22" ht="15" hidden="1" customHeight="1" outlineLevel="1">
      <c r="A28" s="419"/>
      <c r="B28" s="34"/>
      <c r="C28" s="34"/>
      <c r="D28" s="34"/>
      <c r="E28" s="34"/>
      <c r="F28" s="34"/>
      <c r="G28" s="34"/>
      <c r="H28" s="34"/>
      <c r="I28" s="34"/>
      <c r="J28" s="34"/>
      <c r="K28" s="34"/>
      <c r="L28" s="34"/>
      <c r="M28" s="34"/>
      <c r="N28" s="34"/>
      <c r="O28" s="34"/>
      <c r="P28" s="34"/>
      <c r="Q28" s="34"/>
      <c r="R28" s="34"/>
      <c r="S28" s="34"/>
      <c r="T28" s="34"/>
      <c r="U28" s="34"/>
      <c r="V28" s="757"/>
    </row>
    <row r="29" spans="1:22" ht="15" hidden="1" customHeight="1" outlineLevel="1">
      <c r="A29" s="419"/>
      <c r="B29" s="34"/>
      <c r="C29" s="34"/>
      <c r="D29" s="34"/>
      <c r="E29" s="34"/>
      <c r="F29" s="34"/>
      <c r="G29" s="34"/>
      <c r="H29" s="34"/>
      <c r="I29" s="34"/>
      <c r="J29" s="34"/>
      <c r="K29" s="34"/>
      <c r="L29" s="34"/>
      <c r="M29" s="34"/>
      <c r="N29" s="34"/>
      <c r="O29" s="34"/>
      <c r="P29" s="34"/>
      <c r="Q29" s="34"/>
      <c r="R29" s="34"/>
      <c r="S29" s="34"/>
      <c r="T29" s="34"/>
      <c r="U29" s="34"/>
      <c r="V29" s="757"/>
    </row>
    <row r="30" spans="1:22" ht="15" hidden="1" customHeight="1" outlineLevel="1">
      <c r="A30" s="451"/>
      <c r="B30" s="34"/>
      <c r="C30" s="34"/>
      <c r="D30" s="34"/>
      <c r="E30" s="34"/>
      <c r="F30" s="34"/>
      <c r="G30" s="34"/>
      <c r="H30" s="34"/>
      <c r="I30" s="34"/>
      <c r="J30" s="34"/>
      <c r="K30" s="34"/>
      <c r="L30" s="34"/>
      <c r="M30" s="34"/>
      <c r="N30" s="34"/>
      <c r="O30" s="34"/>
      <c r="P30" s="34"/>
      <c r="Q30" s="34"/>
      <c r="R30" s="34"/>
      <c r="S30" s="34"/>
      <c r="T30" s="34"/>
      <c r="U30" s="34"/>
      <c r="V30" s="757"/>
    </row>
    <row r="31" spans="1:22" ht="15" hidden="1" customHeight="1" outlineLevel="1">
      <c r="A31" s="451"/>
      <c r="B31" s="34"/>
      <c r="C31" s="34"/>
      <c r="D31" s="34"/>
      <c r="E31" s="34"/>
      <c r="F31" s="34"/>
      <c r="G31" s="34"/>
      <c r="H31" s="34"/>
      <c r="I31" s="34"/>
      <c r="J31" s="34"/>
      <c r="K31" s="34"/>
      <c r="L31" s="34"/>
      <c r="M31" s="34"/>
      <c r="N31" s="34"/>
      <c r="O31" s="34"/>
      <c r="P31" s="34"/>
      <c r="Q31" s="34"/>
      <c r="R31" s="34"/>
      <c r="S31" s="34"/>
      <c r="T31" s="34"/>
      <c r="U31" s="34"/>
      <c r="V31" s="757"/>
    </row>
    <row r="32" spans="1:22" ht="15" hidden="1" customHeight="1" outlineLevel="1">
      <c r="A32" s="451"/>
      <c r="B32" s="34"/>
      <c r="C32" s="34"/>
      <c r="D32" s="34"/>
      <c r="E32" s="34"/>
      <c r="F32" s="34"/>
      <c r="G32" s="34"/>
      <c r="H32" s="34"/>
      <c r="I32" s="34"/>
      <c r="J32" s="34"/>
      <c r="K32" s="34"/>
      <c r="L32" s="34"/>
      <c r="M32" s="34"/>
      <c r="N32" s="34"/>
      <c r="O32" s="34"/>
      <c r="P32" s="34"/>
      <c r="Q32" s="34"/>
      <c r="R32" s="34"/>
      <c r="S32" s="34"/>
      <c r="T32" s="34"/>
      <c r="U32" s="34"/>
      <c r="V32" s="757"/>
    </row>
    <row r="33" spans="1:22" ht="15" hidden="1" customHeight="1" outlineLevel="1">
      <c r="A33" s="451"/>
      <c r="B33" s="34"/>
      <c r="C33" s="34"/>
      <c r="D33" s="34"/>
      <c r="E33" s="34"/>
      <c r="F33" s="34"/>
      <c r="G33" s="34"/>
      <c r="H33" s="34"/>
      <c r="I33" s="34"/>
      <c r="J33" s="34"/>
      <c r="K33" s="34"/>
      <c r="L33" s="34"/>
      <c r="M33" s="34"/>
      <c r="N33" s="34"/>
      <c r="O33" s="34"/>
      <c r="P33" s="34"/>
      <c r="Q33" s="34"/>
      <c r="R33" s="34"/>
      <c r="S33" s="34"/>
      <c r="T33" s="34"/>
      <c r="U33" s="34"/>
      <c r="V33" s="757"/>
    </row>
    <row r="34" spans="1:22" ht="15" hidden="1" customHeight="1" outlineLevel="1">
      <c r="A34" s="419"/>
      <c r="B34" s="34"/>
      <c r="C34" s="34"/>
      <c r="D34" s="34"/>
      <c r="E34" s="34"/>
      <c r="F34" s="34"/>
      <c r="G34" s="34"/>
      <c r="H34" s="34"/>
      <c r="I34" s="34"/>
      <c r="J34" s="34"/>
      <c r="K34" s="34"/>
      <c r="L34" s="34"/>
      <c r="M34" s="34"/>
      <c r="N34" s="34"/>
      <c r="O34" s="34"/>
      <c r="P34" s="34"/>
      <c r="Q34" s="34"/>
      <c r="R34" s="34"/>
      <c r="S34" s="34"/>
      <c r="T34" s="34"/>
      <c r="U34" s="34"/>
      <c r="V34" s="757"/>
    </row>
    <row r="35" spans="1:22" ht="15" hidden="1" customHeight="1" outlineLevel="1">
      <c r="A35" s="419"/>
      <c r="B35" s="34"/>
      <c r="C35" s="34"/>
      <c r="D35" s="34"/>
      <c r="E35" s="34"/>
      <c r="F35" s="34"/>
      <c r="G35" s="34"/>
      <c r="H35" s="34"/>
      <c r="I35" s="34"/>
      <c r="J35" s="34"/>
      <c r="K35" s="34"/>
      <c r="L35" s="34"/>
      <c r="M35" s="34"/>
      <c r="N35" s="34"/>
      <c r="O35" s="34"/>
      <c r="P35" s="34"/>
      <c r="Q35" s="34"/>
      <c r="R35" s="34"/>
      <c r="S35" s="34"/>
      <c r="T35" s="34"/>
      <c r="U35" s="34"/>
      <c r="V35" s="757"/>
    </row>
    <row r="36" spans="1:22" ht="15" hidden="1" customHeight="1" outlineLevel="1">
      <c r="A36" s="419"/>
      <c r="B36" s="34"/>
      <c r="C36" s="34"/>
      <c r="D36" s="34"/>
      <c r="E36" s="34"/>
      <c r="F36" s="34"/>
      <c r="G36" s="34"/>
      <c r="H36" s="34"/>
      <c r="I36" s="34"/>
      <c r="J36" s="34"/>
      <c r="K36" s="34"/>
      <c r="L36" s="34"/>
      <c r="M36" s="34"/>
      <c r="N36" s="34"/>
      <c r="O36" s="34"/>
      <c r="P36" s="34"/>
      <c r="Q36" s="34"/>
      <c r="R36" s="34"/>
      <c r="S36" s="34"/>
      <c r="T36" s="34"/>
      <c r="U36" s="34"/>
      <c r="V36" s="757"/>
    </row>
    <row r="37" spans="1:22" ht="15" hidden="1" customHeight="1" outlineLevel="1">
      <c r="A37" s="419"/>
      <c r="B37" s="34"/>
      <c r="C37" s="34"/>
      <c r="D37" s="34"/>
      <c r="E37" s="34"/>
      <c r="F37" s="34"/>
      <c r="G37" s="34"/>
      <c r="H37" s="34"/>
      <c r="I37" s="34"/>
      <c r="J37" s="34"/>
      <c r="K37" s="34"/>
      <c r="L37" s="34"/>
      <c r="M37" s="34"/>
      <c r="N37" s="34"/>
      <c r="O37" s="34"/>
      <c r="P37" s="34"/>
      <c r="Q37" s="34"/>
      <c r="R37" s="34"/>
      <c r="S37" s="34"/>
      <c r="T37" s="34"/>
      <c r="U37" s="34"/>
      <c r="V37" s="757"/>
    </row>
    <row r="38" spans="1:22" ht="15" hidden="1" customHeight="1" outlineLevel="1">
      <c r="A38" s="451"/>
      <c r="B38" s="34"/>
      <c r="C38" s="34"/>
      <c r="D38" s="34"/>
      <c r="E38" s="34"/>
      <c r="F38" s="34"/>
      <c r="G38" s="34"/>
      <c r="H38" s="34"/>
      <c r="I38" s="34"/>
      <c r="J38" s="34"/>
      <c r="K38" s="34"/>
      <c r="L38" s="34"/>
      <c r="M38" s="34"/>
      <c r="N38" s="34"/>
      <c r="O38" s="34"/>
      <c r="P38" s="34"/>
      <c r="Q38" s="34"/>
      <c r="R38" s="34"/>
      <c r="S38" s="34"/>
      <c r="T38" s="34"/>
      <c r="U38" s="34"/>
      <c r="V38" s="757"/>
    </row>
    <row r="39" spans="1:22" ht="15" hidden="1" customHeight="1" outlineLevel="1">
      <c r="A39" s="419"/>
      <c r="B39" s="34"/>
      <c r="C39" s="34"/>
      <c r="D39" s="34"/>
      <c r="E39" s="34"/>
      <c r="F39" s="34"/>
      <c r="G39" s="34"/>
      <c r="H39" s="34"/>
      <c r="I39" s="34"/>
      <c r="J39" s="34"/>
      <c r="K39" s="34"/>
      <c r="L39" s="34"/>
      <c r="M39" s="34"/>
      <c r="N39" s="34"/>
      <c r="O39" s="34"/>
      <c r="P39" s="34"/>
      <c r="Q39" s="34"/>
      <c r="R39" s="34"/>
      <c r="S39" s="34"/>
      <c r="T39" s="34"/>
      <c r="U39" s="34"/>
      <c r="V39" s="757"/>
    </row>
    <row r="40" spans="1:22" ht="15" hidden="1" customHeight="1" outlineLevel="1">
      <c r="A40" s="419"/>
      <c r="B40" s="34"/>
      <c r="C40" s="34"/>
      <c r="D40" s="34"/>
      <c r="E40" s="34"/>
      <c r="F40" s="34"/>
      <c r="G40" s="34"/>
      <c r="H40" s="34"/>
      <c r="I40" s="34"/>
      <c r="J40" s="34"/>
      <c r="K40" s="34"/>
      <c r="L40" s="34"/>
      <c r="M40" s="34"/>
      <c r="N40" s="34"/>
      <c r="O40" s="34"/>
      <c r="P40" s="34"/>
      <c r="Q40" s="34"/>
      <c r="R40" s="34"/>
      <c r="S40" s="34"/>
      <c r="T40" s="34"/>
      <c r="U40" s="34"/>
      <c r="V40" s="757"/>
    </row>
    <row r="41" spans="1:22" ht="15" hidden="1" customHeight="1" outlineLevel="1">
      <c r="A41" s="419"/>
      <c r="B41" s="34"/>
      <c r="C41" s="34"/>
      <c r="D41" s="34"/>
      <c r="E41" s="34"/>
      <c r="F41" s="34"/>
      <c r="G41" s="34"/>
      <c r="H41" s="34"/>
      <c r="I41" s="34"/>
      <c r="J41" s="34"/>
      <c r="K41" s="34"/>
      <c r="L41" s="34"/>
      <c r="M41" s="34"/>
      <c r="N41" s="34"/>
      <c r="O41" s="34"/>
      <c r="P41" s="34"/>
      <c r="Q41" s="34"/>
      <c r="R41" s="34"/>
      <c r="S41" s="34"/>
      <c r="T41" s="34"/>
      <c r="U41" s="34"/>
      <c r="V41" s="757"/>
    </row>
    <row r="42" spans="1:22" ht="15.75" hidden="1" customHeight="1" outlineLevel="1" thickBot="1">
      <c r="A42" s="451"/>
      <c r="B42" s="34"/>
      <c r="C42" s="34"/>
      <c r="D42" s="34"/>
      <c r="E42" s="34"/>
      <c r="F42" s="34"/>
      <c r="G42" s="34"/>
      <c r="H42" s="34"/>
      <c r="I42" s="34"/>
      <c r="J42" s="34"/>
      <c r="K42" s="34"/>
      <c r="L42" s="34"/>
      <c r="M42" s="34"/>
      <c r="N42" s="34"/>
      <c r="O42" s="34"/>
      <c r="P42" s="34"/>
      <c r="Q42" s="34"/>
      <c r="R42" s="34"/>
      <c r="S42" s="34"/>
      <c r="T42" s="34"/>
      <c r="U42" s="34"/>
      <c r="V42" s="757"/>
    </row>
    <row r="43" spans="1:22" ht="16.5" customHeight="1" collapsed="1">
      <c r="A43" s="767" t="s">
        <v>71</v>
      </c>
      <c r="B43" s="768"/>
      <c r="C43" s="768"/>
      <c r="D43" s="768"/>
      <c r="E43" s="768"/>
      <c r="F43" s="768"/>
      <c r="G43" s="768"/>
      <c r="H43" s="768"/>
      <c r="I43" s="768"/>
      <c r="J43" s="768"/>
      <c r="K43" s="768"/>
      <c r="L43" s="768"/>
      <c r="M43" s="768"/>
      <c r="N43" s="768"/>
      <c r="O43" s="768"/>
      <c r="P43" s="768"/>
      <c r="Q43" s="768"/>
      <c r="R43" s="768"/>
      <c r="S43" s="768"/>
      <c r="T43" s="768"/>
      <c r="U43" s="768"/>
      <c r="V43" s="875" t="s">
        <v>3121</v>
      </c>
    </row>
    <row r="44" spans="1:22" ht="19.5" customHeight="1" thickBot="1">
      <c r="A44" s="877"/>
      <c r="B44" s="878"/>
      <c r="C44" s="878"/>
      <c r="D44" s="878"/>
      <c r="E44" s="878"/>
      <c r="F44" s="878"/>
      <c r="G44" s="878"/>
      <c r="H44" s="878"/>
      <c r="I44" s="878"/>
      <c r="J44" s="878"/>
      <c r="K44" s="878"/>
      <c r="L44" s="878"/>
      <c r="M44" s="878"/>
      <c r="N44" s="878"/>
      <c r="O44" s="878"/>
      <c r="P44" s="878"/>
      <c r="Q44" s="878"/>
      <c r="R44" s="878"/>
      <c r="S44" s="878"/>
      <c r="T44" s="878"/>
      <c r="U44" s="878"/>
      <c r="V44" s="889"/>
    </row>
    <row r="45" spans="1:22" ht="54.95" customHeight="1">
      <c r="A45" s="882" t="s">
        <v>64</v>
      </c>
      <c r="B45" s="869" t="s">
        <v>53</v>
      </c>
      <c r="C45" s="869" t="s">
        <v>51</v>
      </c>
      <c r="D45" s="869" t="s">
        <v>50</v>
      </c>
      <c r="E45" s="869" t="s">
        <v>63</v>
      </c>
      <c r="F45" s="869" t="s">
        <v>62</v>
      </c>
      <c r="G45" s="869" t="s">
        <v>857</v>
      </c>
      <c r="H45" s="892" t="s">
        <v>3128</v>
      </c>
      <c r="I45" s="890" t="s">
        <v>973</v>
      </c>
      <c r="J45" s="869" t="s">
        <v>972</v>
      </c>
      <c r="K45" s="869" t="s">
        <v>971</v>
      </c>
      <c r="L45" s="869" t="s">
        <v>970</v>
      </c>
      <c r="M45" s="869" t="s">
        <v>70</v>
      </c>
      <c r="N45" s="884" t="s">
        <v>3107</v>
      </c>
      <c r="O45" s="886"/>
      <c r="P45" s="884" t="s">
        <v>3108</v>
      </c>
      <c r="Q45" s="885"/>
      <c r="R45" s="869" t="s">
        <v>968</v>
      </c>
      <c r="S45" s="869" t="s">
        <v>3131</v>
      </c>
      <c r="T45" s="869" t="s">
        <v>969</v>
      </c>
      <c r="U45" s="869" t="s">
        <v>967</v>
      </c>
      <c r="V45" s="756" t="s">
        <v>69</v>
      </c>
    </row>
    <row r="46" spans="1:22" ht="75" customHeight="1">
      <c r="A46" s="883"/>
      <c r="B46" s="870"/>
      <c r="C46" s="870"/>
      <c r="D46" s="870"/>
      <c r="E46" s="870"/>
      <c r="F46" s="870"/>
      <c r="G46" s="870"/>
      <c r="H46" s="893"/>
      <c r="I46" s="891"/>
      <c r="J46" s="870"/>
      <c r="K46" s="870"/>
      <c r="L46" s="870"/>
      <c r="M46" s="870"/>
      <c r="N46" s="358" t="s">
        <v>3109</v>
      </c>
      <c r="O46" s="358" t="s">
        <v>3110</v>
      </c>
      <c r="P46" s="358" t="s">
        <v>3111</v>
      </c>
      <c r="Q46" s="358" t="s">
        <v>3112</v>
      </c>
      <c r="R46" s="870"/>
      <c r="S46" s="870"/>
      <c r="T46" s="870"/>
      <c r="U46" s="870"/>
      <c r="V46" s="757"/>
    </row>
    <row r="47" spans="1:22">
      <c r="A47" s="442">
        <v>1</v>
      </c>
      <c r="B47" s="452"/>
      <c r="C47" s="452"/>
      <c r="D47" s="452"/>
      <c r="E47" s="452"/>
      <c r="F47" s="452"/>
      <c r="G47" s="452"/>
      <c r="H47" s="244"/>
      <c r="I47" s="244"/>
      <c r="J47" s="452"/>
      <c r="K47" s="452"/>
      <c r="L47" s="452"/>
      <c r="M47" s="452"/>
      <c r="N47" s="452"/>
      <c r="O47" s="452"/>
      <c r="P47" s="452"/>
      <c r="Q47" s="452"/>
      <c r="R47" s="452"/>
      <c r="S47" s="452"/>
      <c r="T47" s="452"/>
      <c r="U47" s="452"/>
      <c r="V47" s="757"/>
    </row>
    <row r="48" spans="1:22">
      <c r="A48" s="442">
        <v>2</v>
      </c>
      <c r="B48" s="452"/>
      <c r="C48" s="452"/>
      <c r="D48" s="452"/>
      <c r="E48" s="452"/>
      <c r="F48" s="452"/>
      <c r="G48" s="452"/>
      <c r="H48" s="244"/>
      <c r="I48" s="244"/>
      <c r="J48" s="452"/>
      <c r="K48" s="452"/>
      <c r="L48" s="452"/>
      <c r="M48" s="452"/>
      <c r="N48" s="452"/>
      <c r="O48" s="452"/>
      <c r="P48" s="452"/>
      <c r="Q48" s="452"/>
      <c r="R48" s="452"/>
      <c r="S48" s="452"/>
      <c r="T48" s="452"/>
      <c r="U48" s="452"/>
      <c r="V48" s="757"/>
    </row>
    <row r="49" spans="1:22">
      <c r="A49" s="32">
        <v>3</v>
      </c>
      <c r="B49" s="452"/>
      <c r="C49" s="452"/>
      <c r="D49" s="452"/>
      <c r="E49" s="452"/>
      <c r="F49" s="452"/>
      <c r="G49" s="452"/>
      <c r="H49" s="244"/>
      <c r="I49" s="244"/>
      <c r="J49" s="452"/>
      <c r="K49" s="452"/>
      <c r="L49" s="452"/>
      <c r="M49" s="452"/>
      <c r="N49" s="452"/>
      <c r="O49" s="452"/>
      <c r="P49" s="452"/>
      <c r="Q49" s="452"/>
      <c r="R49" s="452"/>
      <c r="S49" s="452"/>
      <c r="T49" s="452"/>
      <c r="U49" s="452"/>
      <c r="V49" s="757"/>
    </row>
    <row r="50" spans="1:22" ht="15.75" thickBot="1">
      <c r="A50" s="443" t="s">
        <v>59</v>
      </c>
      <c r="B50" s="453"/>
      <c r="C50" s="453"/>
      <c r="D50" s="453"/>
      <c r="E50" s="453"/>
      <c r="F50" s="453"/>
      <c r="G50" s="453"/>
      <c r="H50" s="134"/>
      <c r="I50" s="134"/>
      <c r="J50" s="453"/>
      <c r="K50" s="453"/>
      <c r="L50" s="453"/>
      <c r="M50" s="453"/>
      <c r="N50" s="453"/>
      <c r="O50" s="453"/>
      <c r="P50" s="453"/>
      <c r="Q50" s="453"/>
      <c r="R50" s="453"/>
      <c r="S50" s="453"/>
      <c r="T50" s="453"/>
      <c r="U50" s="453"/>
      <c r="V50" s="758"/>
    </row>
    <row r="51" spans="1:22" hidden="1" outlineLevel="1">
      <c r="A51" s="357" t="s">
        <v>59</v>
      </c>
      <c r="B51" s="12"/>
      <c r="C51" s="12"/>
      <c r="D51" s="12"/>
      <c r="E51" s="12"/>
      <c r="F51" s="12"/>
      <c r="G51" s="12"/>
      <c r="H51" s="359"/>
      <c r="I51" s="359"/>
      <c r="J51" s="12"/>
      <c r="K51" s="12"/>
      <c r="L51" s="12"/>
      <c r="M51" s="12"/>
      <c r="N51" s="12"/>
      <c r="O51" s="12"/>
      <c r="P51" s="12"/>
      <c r="Q51" s="12"/>
      <c r="R51" s="12"/>
      <c r="S51" s="12"/>
      <c r="T51" s="12"/>
      <c r="U51" s="12"/>
      <c r="V51" s="887" t="s">
        <v>69</v>
      </c>
    </row>
    <row r="52" spans="1:22" hidden="1" outlineLevel="1">
      <c r="A52" s="353" t="s">
        <v>59</v>
      </c>
      <c r="B52" s="355"/>
      <c r="C52" s="355"/>
      <c r="D52" s="355"/>
      <c r="E52" s="355"/>
      <c r="F52" s="355"/>
      <c r="G52" s="355"/>
      <c r="H52" s="244"/>
      <c r="I52" s="244"/>
      <c r="J52" s="355"/>
      <c r="K52" s="355"/>
      <c r="L52" s="355"/>
      <c r="M52" s="355"/>
      <c r="N52" s="355"/>
      <c r="O52" s="355"/>
      <c r="P52" s="355"/>
      <c r="Q52" s="355"/>
      <c r="R52" s="355"/>
      <c r="S52" s="355"/>
      <c r="T52" s="355"/>
      <c r="U52" s="355"/>
      <c r="V52" s="887"/>
    </row>
    <row r="53" spans="1:22" hidden="1" outlineLevel="1">
      <c r="A53" s="353" t="s">
        <v>59</v>
      </c>
      <c r="B53" s="355"/>
      <c r="C53" s="355"/>
      <c r="D53" s="355"/>
      <c r="E53" s="355"/>
      <c r="F53" s="355"/>
      <c r="G53" s="355"/>
      <c r="H53" s="244"/>
      <c r="I53" s="244"/>
      <c r="J53" s="355"/>
      <c r="K53" s="355"/>
      <c r="L53" s="355"/>
      <c r="M53" s="355"/>
      <c r="N53" s="355"/>
      <c r="O53" s="355"/>
      <c r="P53" s="355"/>
      <c r="Q53" s="355"/>
      <c r="R53" s="355"/>
      <c r="S53" s="355"/>
      <c r="T53" s="355"/>
      <c r="U53" s="355"/>
      <c r="V53" s="887"/>
    </row>
    <row r="54" spans="1:22" hidden="1" outlineLevel="1">
      <c r="A54" s="353" t="s">
        <v>59</v>
      </c>
      <c r="B54" s="355"/>
      <c r="C54" s="355"/>
      <c r="D54" s="355"/>
      <c r="E54" s="355"/>
      <c r="F54" s="355"/>
      <c r="G54" s="355"/>
      <c r="H54" s="244"/>
      <c r="I54" s="244"/>
      <c r="J54" s="355"/>
      <c r="K54" s="355"/>
      <c r="L54" s="355"/>
      <c r="M54" s="355"/>
      <c r="N54" s="355"/>
      <c r="O54" s="355"/>
      <c r="P54" s="355"/>
      <c r="Q54" s="355"/>
      <c r="R54" s="355"/>
      <c r="S54" s="355"/>
      <c r="T54" s="355"/>
      <c r="U54" s="355"/>
      <c r="V54" s="887"/>
    </row>
    <row r="55" spans="1:22" hidden="1" outlineLevel="1">
      <c r="A55" s="353" t="s">
        <v>59</v>
      </c>
      <c r="B55" s="355"/>
      <c r="C55" s="355"/>
      <c r="D55" s="355"/>
      <c r="E55" s="355"/>
      <c r="F55" s="355"/>
      <c r="G55" s="355"/>
      <c r="H55" s="244"/>
      <c r="I55" s="244"/>
      <c r="J55" s="355"/>
      <c r="K55" s="355"/>
      <c r="L55" s="355"/>
      <c r="M55" s="355"/>
      <c r="N55" s="355"/>
      <c r="O55" s="355"/>
      <c r="P55" s="355"/>
      <c r="Q55" s="355"/>
      <c r="R55" s="355"/>
      <c r="S55" s="355"/>
      <c r="T55" s="355"/>
      <c r="U55" s="355"/>
      <c r="V55" s="887"/>
    </row>
    <row r="56" spans="1:22" hidden="1" outlineLevel="1">
      <c r="A56" s="353" t="s">
        <v>59</v>
      </c>
      <c r="B56" s="355"/>
      <c r="C56" s="355"/>
      <c r="D56" s="355"/>
      <c r="E56" s="355"/>
      <c r="F56" s="355"/>
      <c r="G56" s="355"/>
      <c r="H56" s="244"/>
      <c r="I56" s="244"/>
      <c r="J56" s="355"/>
      <c r="K56" s="355"/>
      <c r="L56" s="355"/>
      <c r="M56" s="355"/>
      <c r="N56" s="355"/>
      <c r="O56" s="355"/>
      <c r="P56" s="355"/>
      <c r="Q56" s="355"/>
      <c r="R56" s="355"/>
      <c r="S56" s="355"/>
      <c r="T56" s="355"/>
      <c r="U56" s="355"/>
      <c r="V56" s="887"/>
    </row>
    <row r="57" spans="1:22" hidden="1" outlineLevel="1">
      <c r="A57" s="353" t="s">
        <v>59</v>
      </c>
      <c r="B57" s="355"/>
      <c r="C57" s="355"/>
      <c r="D57" s="355"/>
      <c r="E57" s="355"/>
      <c r="F57" s="355"/>
      <c r="G57" s="355"/>
      <c r="H57" s="244"/>
      <c r="I57" s="244"/>
      <c r="J57" s="355"/>
      <c r="K57" s="355"/>
      <c r="L57" s="355"/>
      <c r="M57" s="355"/>
      <c r="N57" s="355"/>
      <c r="O57" s="355"/>
      <c r="P57" s="355"/>
      <c r="Q57" s="355"/>
      <c r="R57" s="355"/>
      <c r="S57" s="355"/>
      <c r="T57" s="355"/>
      <c r="U57" s="355"/>
      <c r="V57" s="887"/>
    </row>
    <row r="58" spans="1:22" hidden="1" outlineLevel="1">
      <c r="A58" s="353" t="s">
        <v>59</v>
      </c>
      <c r="B58" s="355"/>
      <c r="C58" s="355"/>
      <c r="D58" s="355"/>
      <c r="E58" s="355"/>
      <c r="F58" s="355"/>
      <c r="G58" s="355"/>
      <c r="H58" s="244"/>
      <c r="I58" s="244"/>
      <c r="J58" s="355"/>
      <c r="K58" s="355"/>
      <c r="L58" s="355"/>
      <c r="M58" s="355"/>
      <c r="N58" s="355"/>
      <c r="O58" s="355"/>
      <c r="P58" s="355"/>
      <c r="Q58" s="355"/>
      <c r="R58" s="355"/>
      <c r="S58" s="355"/>
      <c r="T58" s="355"/>
      <c r="U58" s="355"/>
      <c r="V58" s="887"/>
    </row>
    <row r="59" spans="1:22" hidden="1" outlineLevel="1">
      <c r="A59" s="353" t="s">
        <v>59</v>
      </c>
      <c r="B59" s="355"/>
      <c r="C59" s="355"/>
      <c r="D59" s="355"/>
      <c r="E59" s="355"/>
      <c r="F59" s="355"/>
      <c r="G59" s="355"/>
      <c r="H59" s="244"/>
      <c r="I59" s="244"/>
      <c r="J59" s="355"/>
      <c r="K59" s="355"/>
      <c r="L59" s="355"/>
      <c r="M59" s="355"/>
      <c r="N59" s="355"/>
      <c r="O59" s="355"/>
      <c r="P59" s="355"/>
      <c r="Q59" s="355"/>
      <c r="R59" s="355"/>
      <c r="S59" s="355"/>
      <c r="T59" s="355"/>
      <c r="U59" s="355"/>
      <c r="V59" s="887"/>
    </row>
    <row r="60" spans="1:22" hidden="1" outlineLevel="1">
      <c r="A60" s="353" t="s">
        <v>59</v>
      </c>
      <c r="B60" s="355"/>
      <c r="C60" s="355"/>
      <c r="D60" s="355"/>
      <c r="E60" s="355"/>
      <c r="F60" s="355"/>
      <c r="G60" s="355"/>
      <c r="H60" s="244"/>
      <c r="I60" s="244"/>
      <c r="J60" s="355"/>
      <c r="K60" s="355"/>
      <c r="L60" s="355"/>
      <c r="M60" s="355"/>
      <c r="N60" s="355"/>
      <c r="O60" s="355"/>
      <c r="P60" s="355"/>
      <c r="Q60" s="355"/>
      <c r="R60" s="355"/>
      <c r="S60" s="355"/>
      <c r="T60" s="355"/>
      <c r="U60" s="355"/>
      <c r="V60" s="887"/>
    </row>
    <row r="61" spans="1:22" hidden="1" outlineLevel="1">
      <c r="A61" s="353" t="s">
        <v>59</v>
      </c>
      <c r="B61" s="355"/>
      <c r="C61" s="355"/>
      <c r="D61" s="355"/>
      <c r="E61" s="355"/>
      <c r="F61" s="355"/>
      <c r="G61" s="355"/>
      <c r="H61" s="244"/>
      <c r="I61" s="244"/>
      <c r="J61" s="355"/>
      <c r="K61" s="355"/>
      <c r="L61" s="355"/>
      <c r="M61" s="355"/>
      <c r="N61" s="355"/>
      <c r="O61" s="355"/>
      <c r="P61" s="355"/>
      <c r="Q61" s="355"/>
      <c r="R61" s="355"/>
      <c r="S61" s="355"/>
      <c r="T61" s="355"/>
      <c r="U61" s="355"/>
      <c r="V61" s="887"/>
    </row>
    <row r="62" spans="1:22" hidden="1" outlineLevel="1">
      <c r="A62" s="353" t="s">
        <v>59</v>
      </c>
      <c r="B62" s="355"/>
      <c r="C62" s="355"/>
      <c r="D62" s="355"/>
      <c r="E62" s="355"/>
      <c r="F62" s="355"/>
      <c r="G62" s="355"/>
      <c r="H62" s="244"/>
      <c r="I62" s="244"/>
      <c r="J62" s="355"/>
      <c r="K62" s="355"/>
      <c r="L62" s="355"/>
      <c r="M62" s="355"/>
      <c r="N62" s="355"/>
      <c r="O62" s="355"/>
      <c r="P62" s="355"/>
      <c r="Q62" s="355"/>
      <c r="R62" s="355"/>
      <c r="S62" s="355"/>
      <c r="T62" s="355"/>
      <c r="U62" s="355"/>
      <c r="V62" s="887"/>
    </row>
    <row r="63" spans="1:22" hidden="1" outlineLevel="1">
      <c r="A63" s="353" t="s">
        <v>59</v>
      </c>
      <c r="B63" s="355"/>
      <c r="C63" s="355"/>
      <c r="D63" s="355"/>
      <c r="E63" s="355"/>
      <c r="F63" s="355"/>
      <c r="G63" s="355"/>
      <c r="H63" s="244"/>
      <c r="I63" s="244"/>
      <c r="J63" s="355"/>
      <c r="K63" s="355"/>
      <c r="L63" s="355"/>
      <c r="M63" s="355"/>
      <c r="N63" s="355"/>
      <c r="O63" s="355"/>
      <c r="P63" s="355"/>
      <c r="Q63" s="355"/>
      <c r="R63" s="355"/>
      <c r="S63" s="355"/>
      <c r="T63" s="355"/>
      <c r="U63" s="355"/>
      <c r="V63" s="887"/>
    </row>
    <row r="64" spans="1:22" hidden="1" outlineLevel="1">
      <c r="A64" s="353" t="s">
        <v>59</v>
      </c>
      <c r="B64" s="355"/>
      <c r="C64" s="355"/>
      <c r="D64" s="355"/>
      <c r="E64" s="355"/>
      <c r="F64" s="355"/>
      <c r="G64" s="355"/>
      <c r="H64" s="244"/>
      <c r="I64" s="244"/>
      <c r="J64" s="355"/>
      <c r="K64" s="355"/>
      <c r="L64" s="355"/>
      <c r="M64" s="355"/>
      <c r="N64" s="355"/>
      <c r="O64" s="355"/>
      <c r="P64" s="355"/>
      <c r="Q64" s="355"/>
      <c r="R64" s="355"/>
      <c r="S64" s="355"/>
      <c r="T64" s="355"/>
      <c r="U64" s="355"/>
      <c r="V64" s="887"/>
    </row>
    <row r="65" spans="1:22" hidden="1" outlineLevel="1">
      <c r="A65" s="353" t="s">
        <v>59</v>
      </c>
      <c r="B65" s="355"/>
      <c r="C65" s="355"/>
      <c r="D65" s="355"/>
      <c r="E65" s="355"/>
      <c r="F65" s="355"/>
      <c r="G65" s="355"/>
      <c r="H65" s="244"/>
      <c r="I65" s="244"/>
      <c r="J65" s="355"/>
      <c r="K65" s="355"/>
      <c r="L65" s="355"/>
      <c r="M65" s="355"/>
      <c r="N65" s="355"/>
      <c r="O65" s="355"/>
      <c r="P65" s="355"/>
      <c r="Q65" s="355"/>
      <c r="R65" s="355"/>
      <c r="S65" s="355"/>
      <c r="T65" s="355"/>
      <c r="U65" s="355"/>
      <c r="V65" s="887"/>
    </row>
    <row r="66" spans="1:22" hidden="1" outlineLevel="1">
      <c r="A66" s="353" t="s">
        <v>59</v>
      </c>
      <c r="B66" s="355"/>
      <c r="C66" s="355"/>
      <c r="D66" s="355"/>
      <c r="E66" s="355"/>
      <c r="F66" s="355"/>
      <c r="G66" s="355"/>
      <c r="H66" s="244"/>
      <c r="I66" s="244"/>
      <c r="J66" s="355"/>
      <c r="K66" s="355"/>
      <c r="L66" s="355"/>
      <c r="M66" s="355"/>
      <c r="N66" s="355"/>
      <c r="O66" s="355"/>
      <c r="P66" s="355"/>
      <c r="Q66" s="355"/>
      <c r="R66" s="355"/>
      <c r="S66" s="355"/>
      <c r="T66" s="355"/>
      <c r="U66" s="355"/>
      <c r="V66" s="887"/>
    </row>
    <row r="67" spans="1:22" hidden="1" outlineLevel="1">
      <c r="A67" s="353" t="s">
        <v>59</v>
      </c>
      <c r="B67" s="355"/>
      <c r="C67" s="355"/>
      <c r="D67" s="355"/>
      <c r="E67" s="355"/>
      <c r="F67" s="355"/>
      <c r="G67" s="355"/>
      <c r="H67" s="244"/>
      <c r="I67" s="244"/>
      <c r="J67" s="355"/>
      <c r="K67" s="355"/>
      <c r="L67" s="355"/>
      <c r="M67" s="355"/>
      <c r="N67" s="355"/>
      <c r="O67" s="355"/>
      <c r="P67" s="355"/>
      <c r="Q67" s="355"/>
      <c r="R67" s="355"/>
      <c r="S67" s="355"/>
      <c r="T67" s="355"/>
      <c r="U67" s="355"/>
      <c r="V67" s="887"/>
    </row>
    <row r="68" spans="1:22" hidden="1" outlineLevel="1">
      <c r="A68" s="353" t="s">
        <v>59</v>
      </c>
      <c r="B68" s="355"/>
      <c r="C68" s="355"/>
      <c r="D68" s="355"/>
      <c r="E68" s="355"/>
      <c r="F68" s="355"/>
      <c r="G68" s="355"/>
      <c r="H68" s="244"/>
      <c r="I68" s="244"/>
      <c r="J68" s="355"/>
      <c r="K68" s="355"/>
      <c r="L68" s="355"/>
      <c r="M68" s="355"/>
      <c r="N68" s="355"/>
      <c r="O68" s="355"/>
      <c r="P68" s="355"/>
      <c r="Q68" s="355"/>
      <c r="R68" s="355"/>
      <c r="S68" s="355"/>
      <c r="T68" s="355"/>
      <c r="U68" s="355"/>
      <c r="V68" s="887"/>
    </row>
    <row r="69" spans="1:22" hidden="1" outlineLevel="1">
      <c r="A69" s="353" t="s">
        <v>59</v>
      </c>
      <c r="B69" s="355"/>
      <c r="C69" s="355"/>
      <c r="D69" s="355"/>
      <c r="E69" s="355"/>
      <c r="F69" s="355"/>
      <c r="G69" s="355"/>
      <c r="H69" s="244"/>
      <c r="I69" s="244"/>
      <c r="J69" s="355"/>
      <c r="K69" s="355"/>
      <c r="L69" s="355"/>
      <c r="M69" s="355"/>
      <c r="N69" s="355"/>
      <c r="O69" s="355"/>
      <c r="P69" s="355"/>
      <c r="Q69" s="355"/>
      <c r="R69" s="355"/>
      <c r="S69" s="355"/>
      <c r="T69" s="355"/>
      <c r="U69" s="355"/>
      <c r="V69" s="887"/>
    </row>
    <row r="70" spans="1:22" hidden="1" outlineLevel="1">
      <c r="A70" s="353" t="s">
        <v>59</v>
      </c>
      <c r="B70" s="355"/>
      <c r="C70" s="355"/>
      <c r="D70" s="355"/>
      <c r="E70" s="355"/>
      <c r="F70" s="355"/>
      <c r="G70" s="355"/>
      <c r="H70" s="244"/>
      <c r="I70" s="244"/>
      <c r="J70" s="355"/>
      <c r="K70" s="355"/>
      <c r="L70" s="355"/>
      <c r="M70" s="355"/>
      <c r="N70" s="355"/>
      <c r="O70" s="355"/>
      <c r="P70" s="355"/>
      <c r="Q70" s="355"/>
      <c r="R70" s="355"/>
      <c r="S70" s="355"/>
      <c r="T70" s="355"/>
      <c r="U70" s="355"/>
      <c r="V70" s="887"/>
    </row>
    <row r="71" spans="1:22" hidden="1" outlineLevel="1">
      <c r="A71" s="353" t="s">
        <v>59</v>
      </c>
      <c r="B71" s="355"/>
      <c r="C71" s="355"/>
      <c r="D71" s="355"/>
      <c r="E71" s="355"/>
      <c r="F71" s="355"/>
      <c r="G71" s="355"/>
      <c r="H71" s="244"/>
      <c r="I71" s="244"/>
      <c r="J71" s="355"/>
      <c r="K71" s="355"/>
      <c r="L71" s="355"/>
      <c r="M71" s="355"/>
      <c r="N71" s="355"/>
      <c r="O71" s="355"/>
      <c r="P71" s="355"/>
      <c r="Q71" s="355"/>
      <c r="R71" s="355"/>
      <c r="S71" s="355"/>
      <c r="T71" s="355"/>
      <c r="U71" s="355"/>
      <c r="V71" s="887"/>
    </row>
    <row r="72" spans="1:22" hidden="1" outlineLevel="1">
      <c r="A72" s="353" t="s">
        <v>59</v>
      </c>
      <c r="B72" s="355"/>
      <c r="C72" s="355"/>
      <c r="D72" s="355"/>
      <c r="E72" s="355"/>
      <c r="F72" s="355"/>
      <c r="G72" s="355"/>
      <c r="H72" s="244"/>
      <c r="I72" s="244"/>
      <c r="J72" s="355"/>
      <c r="K72" s="355"/>
      <c r="L72" s="355"/>
      <c r="M72" s="355"/>
      <c r="N72" s="355"/>
      <c r="O72" s="355"/>
      <c r="P72" s="355"/>
      <c r="Q72" s="355"/>
      <c r="R72" s="355"/>
      <c r="S72" s="355"/>
      <c r="T72" s="355"/>
      <c r="U72" s="355"/>
      <c r="V72" s="887"/>
    </row>
    <row r="73" spans="1:22" hidden="1" outlineLevel="1">
      <c r="A73" s="353" t="s">
        <v>59</v>
      </c>
      <c r="B73" s="355"/>
      <c r="C73" s="355"/>
      <c r="D73" s="355"/>
      <c r="E73" s="355"/>
      <c r="F73" s="355"/>
      <c r="G73" s="355"/>
      <c r="H73" s="244"/>
      <c r="I73" s="244"/>
      <c r="J73" s="355"/>
      <c r="K73" s="355"/>
      <c r="L73" s="355"/>
      <c r="M73" s="355"/>
      <c r="N73" s="355"/>
      <c r="O73" s="355"/>
      <c r="P73" s="355"/>
      <c r="Q73" s="355"/>
      <c r="R73" s="355"/>
      <c r="S73" s="355"/>
      <c r="T73" s="355"/>
      <c r="U73" s="355"/>
      <c r="V73" s="887"/>
    </row>
    <row r="74" spans="1:22" hidden="1" outlineLevel="1">
      <c r="A74" s="353" t="s">
        <v>59</v>
      </c>
      <c r="B74" s="355"/>
      <c r="C74" s="355"/>
      <c r="D74" s="355"/>
      <c r="E74" s="355"/>
      <c r="F74" s="355"/>
      <c r="G74" s="355"/>
      <c r="H74" s="244"/>
      <c r="I74" s="244"/>
      <c r="J74" s="355"/>
      <c r="K74" s="355"/>
      <c r="L74" s="355"/>
      <c r="M74" s="355"/>
      <c r="N74" s="355"/>
      <c r="O74" s="355"/>
      <c r="P74" s="355"/>
      <c r="Q74" s="355"/>
      <c r="R74" s="355"/>
      <c r="S74" s="355"/>
      <c r="T74" s="355"/>
      <c r="U74" s="355"/>
      <c r="V74" s="887"/>
    </row>
    <row r="75" spans="1:22" hidden="1" outlineLevel="1">
      <c r="A75" s="353" t="s">
        <v>59</v>
      </c>
      <c r="B75" s="355"/>
      <c r="C75" s="355"/>
      <c r="D75" s="355"/>
      <c r="E75" s="355"/>
      <c r="F75" s="355"/>
      <c r="G75" s="355"/>
      <c r="H75" s="244"/>
      <c r="I75" s="244"/>
      <c r="J75" s="355"/>
      <c r="K75" s="355"/>
      <c r="L75" s="355"/>
      <c r="M75" s="355"/>
      <c r="N75" s="355"/>
      <c r="O75" s="355"/>
      <c r="P75" s="355"/>
      <c r="Q75" s="355"/>
      <c r="R75" s="355"/>
      <c r="S75" s="355"/>
      <c r="T75" s="355"/>
      <c r="U75" s="355"/>
      <c r="V75" s="887"/>
    </row>
    <row r="76" spans="1:22" hidden="1" outlineLevel="1">
      <c r="A76" s="353" t="s">
        <v>59</v>
      </c>
      <c r="B76" s="355"/>
      <c r="C76" s="355"/>
      <c r="D76" s="355"/>
      <c r="E76" s="355"/>
      <c r="F76" s="355"/>
      <c r="G76" s="355"/>
      <c r="H76" s="244"/>
      <c r="I76" s="244"/>
      <c r="J76" s="355"/>
      <c r="K76" s="355"/>
      <c r="L76" s="355"/>
      <c r="M76" s="355"/>
      <c r="N76" s="355"/>
      <c r="O76" s="355"/>
      <c r="P76" s="355"/>
      <c r="Q76" s="355"/>
      <c r="R76" s="355"/>
      <c r="S76" s="355"/>
      <c r="T76" s="355"/>
      <c r="U76" s="355"/>
      <c r="V76" s="887"/>
    </row>
    <row r="77" spans="1:22" hidden="1" outlineLevel="1">
      <c r="A77" s="353" t="s">
        <v>59</v>
      </c>
      <c r="B77" s="355"/>
      <c r="C77" s="355"/>
      <c r="D77" s="355"/>
      <c r="E77" s="355"/>
      <c r="F77" s="355"/>
      <c r="G77" s="355"/>
      <c r="H77" s="244"/>
      <c r="I77" s="244"/>
      <c r="J77" s="355"/>
      <c r="K77" s="355"/>
      <c r="L77" s="355"/>
      <c r="M77" s="355"/>
      <c r="N77" s="355"/>
      <c r="O77" s="355"/>
      <c r="P77" s="355"/>
      <c r="Q77" s="355"/>
      <c r="R77" s="355"/>
      <c r="S77" s="355"/>
      <c r="T77" s="355"/>
      <c r="U77" s="355"/>
      <c r="V77" s="887"/>
    </row>
    <row r="78" spans="1:22" hidden="1" outlineLevel="1">
      <c r="A78" s="353" t="s">
        <v>59</v>
      </c>
      <c r="B78" s="355"/>
      <c r="C78" s="355"/>
      <c r="D78" s="355"/>
      <c r="E78" s="355"/>
      <c r="F78" s="355"/>
      <c r="G78" s="355"/>
      <c r="H78" s="244"/>
      <c r="I78" s="244"/>
      <c r="J78" s="355"/>
      <c r="K78" s="355"/>
      <c r="L78" s="355"/>
      <c r="M78" s="355"/>
      <c r="N78" s="355"/>
      <c r="O78" s="355"/>
      <c r="P78" s="355"/>
      <c r="Q78" s="355"/>
      <c r="R78" s="355"/>
      <c r="S78" s="355"/>
      <c r="T78" s="355"/>
      <c r="U78" s="355"/>
      <c r="V78" s="887"/>
    </row>
    <row r="79" spans="1:22" ht="15.75" hidden="1" outlineLevel="1" thickBot="1">
      <c r="A79" s="354" t="s">
        <v>59</v>
      </c>
      <c r="B79" s="356"/>
      <c r="C79" s="356"/>
      <c r="D79" s="356"/>
      <c r="E79" s="356"/>
      <c r="F79" s="356"/>
      <c r="G79" s="356"/>
      <c r="H79" s="134"/>
      <c r="I79" s="134"/>
      <c r="J79" s="356"/>
      <c r="K79" s="356"/>
      <c r="L79" s="356"/>
      <c r="M79" s="356"/>
      <c r="N79" s="356"/>
      <c r="O79" s="356"/>
      <c r="P79" s="356"/>
      <c r="Q79" s="356"/>
      <c r="R79" s="356"/>
      <c r="S79" s="356"/>
      <c r="T79" s="356"/>
      <c r="U79" s="356"/>
      <c r="V79" s="888"/>
    </row>
    <row r="80" spans="1:22" collapsed="1">
      <c r="A80" s="489" t="s">
        <v>3218</v>
      </c>
      <c r="N80" s="95" t="s">
        <v>3113</v>
      </c>
      <c r="O80" s="7"/>
      <c r="P80" s="7"/>
      <c r="Q80" s="7"/>
      <c r="R80" s="7"/>
      <c r="S80" s="7"/>
    </row>
    <row r="81" spans="14:19">
      <c r="N81" s="95" t="s">
        <v>3127</v>
      </c>
      <c r="O81" s="7"/>
      <c r="P81" s="7"/>
      <c r="Q81" s="7"/>
      <c r="R81" s="7"/>
      <c r="S81" s="7"/>
    </row>
    <row r="82" spans="14:19">
      <c r="N82" s="95" t="s">
        <v>3153</v>
      </c>
      <c r="O82" s="7"/>
      <c r="P82" s="7"/>
      <c r="Q82" s="7"/>
      <c r="R82" s="7"/>
      <c r="S82" s="7"/>
    </row>
    <row r="83" spans="14:19">
      <c r="N83" s="95" t="s">
        <v>3114</v>
      </c>
      <c r="O83" s="7"/>
      <c r="P83" s="7"/>
      <c r="Q83" s="7"/>
      <c r="R83" s="7"/>
      <c r="S83" s="7"/>
    </row>
    <row r="84" spans="14:19">
      <c r="N84" s="95" t="s">
        <v>3130</v>
      </c>
      <c r="O84" s="7"/>
      <c r="P84" s="7"/>
      <c r="Q84" s="7"/>
      <c r="R84" s="7"/>
      <c r="S84" s="7"/>
    </row>
    <row r="85" spans="14:19">
      <c r="N85" s="95" t="s">
        <v>3129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591"/>
  <sheetViews>
    <sheetView view="pageBreakPreview" topLeftCell="C73" zoomScaleNormal="100" zoomScaleSheetLayoutView="100" workbookViewId="0">
      <selection activeCell="H11" sqref="H11"/>
    </sheetView>
  </sheetViews>
  <sheetFormatPr defaultRowHeight="15"/>
  <cols>
    <col min="1" max="1" width="40.85546875" customWidth="1"/>
    <col min="2" max="2" width="39.140625" customWidth="1"/>
    <col min="3" max="3" width="30.140625" customWidth="1"/>
    <col min="4" max="4" width="14.7109375" customWidth="1"/>
    <col min="8" max="8" width="29.85546875" customWidth="1"/>
    <col min="9" max="9" width="19.85546875" customWidth="1"/>
    <col min="11" max="11" width="17.28515625" customWidth="1"/>
    <col min="12" max="12" width="18.140625" customWidth="1"/>
  </cols>
  <sheetData>
    <row r="1" spans="1:13">
      <c r="A1" s="762" t="s">
        <v>942</v>
      </c>
      <c r="B1" s="763"/>
      <c r="C1" s="763"/>
      <c r="D1" s="368"/>
    </row>
    <row r="2" spans="1:13">
      <c r="A2" s="764" t="s">
        <v>10</v>
      </c>
      <c r="B2" s="765"/>
      <c r="C2" s="765"/>
      <c r="D2" s="410"/>
    </row>
    <row r="3" spans="1:13" ht="15.75" thickBot="1">
      <c r="A3" s="732"/>
      <c r="B3" s="733"/>
      <c r="C3" s="733"/>
      <c r="D3" s="766"/>
    </row>
    <row r="4" spans="1:13" ht="20.100000000000001" customHeight="1">
      <c r="A4" s="767" t="s">
        <v>78</v>
      </c>
      <c r="B4" s="768"/>
      <c r="C4" s="951"/>
      <c r="D4" s="875" t="s">
        <v>3121</v>
      </c>
    </row>
    <row r="5" spans="1:13" ht="20.100000000000001" customHeight="1" thickBot="1">
      <c r="A5" s="877"/>
      <c r="B5" s="878"/>
      <c r="C5" s="952"/>
      <c r="D5" s="889"/>
    </row>
    <row r="6" spans="1:13" ht="15.75" thickBot="1">
      <c r="A6" s="439" t="s">
        <v>3191</v>
      </c>
      <c r="B6" s="440"/>
      <c r="C6" s="36" t="str">
        <f>Obsah!C4</f>
        <v>(30/06/2016)</v>
      </c>
      <c r="D6" s="35"/>
    </row>
    <row r="7" spans="1:13" ht="45" customHeight="1" thickBot="1">
      <c r="A7" s="953" t="s">
        <v>77</v>
      </c>
      <c r="B7" s="954"/>
      <c r="C7" s="955"/>
      <c r="D7" s="13" t="s">
        <v>76</v>
      </c>
    </row>
    <row r="8" spans="1:13">
      <c r="A8" s="948" t="s">
        <v>974</v>
      </c>
      <c r="B8" s="949"/>
      <c r="C8" s="949"/>
      <c r="D8" s="950"/>
    </row>
    <row r="9" spans="1:13" ht="15" customHeight="1">
      <c r="A9" s="942" t="s">
        <v>3133</v>
      </c>
      <c r="B9" s="943"/>
      <c r="C9" s="943"/>
      <c r="D9" s="944"/>
    </row>
    <row r="10" spans="1:13" ht="15" customHeight="1">
      <c r="A10" s="942" t="s">
        <v>3134</v>
      </c>
      <c r="B10" s="943"/>
      <c r="C10" s="943"/>
      <c r="D10" s="944"/>
    </row>
    <row r="11" spans="1:13" ht="15" customHeight="1">
      <c r="A11" s="942" t="s">
        <v>3181</v>
      </c>
      <c r="B11" s="943"/>
      <c r="C11" s="943"/>
      <c r="D11" s="944"/>
    </row>
    <row r="12" spans="1:13" ht="15" customHeight="1">
      <c r="A12" s="942" t="s">
        <v>3182</v>
      </c>
      <c r="B12" s="943"/>
      <c r="C12" s="943"/>
      <c r="D12" s="944"/>
    </row>
    <row r="13" spans="1:13" ht="15" customHeight="1" thickBot="1">
      <c r="A13" s="945" t="s">
        <v>3183</v>
      </c>
      <c r="B13" s="946"/>
      <c r="C13" s="946"/>
      <c r="D13" s="947"/>
    </row>
    <row r="14" spans="1:13" ht="15.75" thickBot="1">
      <c r="A14" s="1"/>
      <c r="B14" s="1"/>
      <c r="C14" s="1"/>
      <c r="D14" s="1"/>
    </row>
    <row r="15" spans="1:13" ht="15.75" customHeight="1" thickTop="1">
      <c r="A15" s="1"/>
      <c r="B15" s="1"/>
      <c r="C15" s="1"/>
      <c r="D15" s="1"/>
      <c r="G15" s="157"/>
      <c r="H15" s="900" t="s">
        <v>3312</v>
      </c>
      <c r="I15" s="931"/>
      <c r="K15" s="632"/>
      <c r="L15" s="633"/>
      <c r="M15" s="1"/>
    </row>
    <row r="16" spans="1:13">
      <c r="A16" s="1"/>
      <c r="B16" s="1"/>
      <c r="C16" s="1"/>
      <c r="D16" s="1"/>
      <c r="G16" s="157"/>
      <c r="H16" s="634" t="s">
        <v>3313</v>
      </c>
      <c r="I16" s="635">
        <v>1</v>
      </c>
      <c r="L16" s="636"/>
      <c r="M16" s="1"/>
    </row>
    <row r="17" spans="1:13" ht="15.75" thickBot="1">
      <c r="A17" s="1"/>
      <c r="B17" s="1"/>
      <c r="C17" s="1"/>
      <c r="D17" s="1"/>
      <c r="G17" s="157"/>
      <c r="H17" s="637" t="s">
        <v>3314</v>
      </c>
      <c r="I17" s="638">
        <v>1</v>
      </c>
      <c r="L17" s="636"/>
      <c r="M17" s="1"/>
    </row>
    <row r="18" spans="1:13" ht="16.5" thickTop="1" thickBot="1">
      <c r="A18" s="1"/>
      <c r="B18" s="1"/>
      <c r="C18" s="1"/>
      <c r="D18" s="1"/>
      <c r="G18" s="157"/>
      <c r="L18" s="636"/>
      <c r="M18" s="1"/>
    </row>
    <row r="19" spans="1:13" ht="15.75" customHeight="1" thickTop="1">
      <c r="A19" s="1"/>
      <c r="B19" s="1"/>
      <c r="C19" s="1"/>
      <c r="D19" s="1"/>
      <c r="G19" s="639"/>
      <c r="H19" s="900" t="s">
        <v>3315</v>
      </c>
      <c r="I19" s="931"/>
      <c r="K19" s="902" t="s">
        <v>3316</v>
      </c>
      <c r="L19" s="939"/>
    </row>
    <row r="20" spans="1:13">
      <c r="A20" s="1"/>
      <c r="B20" s="1"/>
      <c r="C20" s="1"/>
      <c r="D20" s="1"/>
      <c r="G20" s="640"/>
      <c r="H20" s="634" t="s">
        <v>3313</v>
      </c>
      <c r="I20" s="635">
        <v>1</v>
      </c>
      <c r="J20" s="641" t="s">
        <v>3317</v>
      </c>
      <c r="K20" s="642" t="s">
        <v>3318</v>
      </c>
      <c r="L20" s="643">
        <v>1</v>
      </c>
    </row>
    <row r="21" spans="1:13" ht="15.75" thickBot="1">
      <c r="A21" s="1"/>
      <c r="B21" s="1"/>
      <c r="C21" s="1"/>
      <c r="D21" s="1"/>
      <c r="G21" s="157"/>
      <c r="H21" s="637" t="s">
        <v>3314</v>
      </c>
      <c r="I21" s="638">
        <v>1</v>
      </c>
      <c r="J21" s="644" t="s">
        <v>3319</v>
      </c>
      <c r="K21" s="637" t="s">
        <v>3314</v>
      </c>
      <c r="L21" s="645">
        <v>1</v>
      </c>
    </row>
    <row r="22" spans="1:13" ht="16.5" thickTop="1" thickBot="1">
      <c r="A22" s="1"/>
      <c r="B22" s="1"/>
      <c r="C22" s="1"/>
      <c r="D22" s="1"/>
      <c r="G22" s="157"/>
      <c r="J22" s="157"/>
    </row>
    <row r="23" spans="1:13" ht="15.75" customHeight="1" thickTop="1">
      <c r="A23" s="1"/>
      <c r="B23" s="1"/>
      <c r="C23" s="1"/>
      <c r="D23" s="1"/>
      <c r="G23" s="644"/>
      <c r="H23" s="900" t="s">
        <v>3320</v>
      </c>
      <c r="I23" s="931"/>
      <c r="J23" s="646">
        <v>2</v>
      </c>
      <c r="K23" s="940" t="s">
        <v>3321</v>
      </c>
      <c r="L23" s="941"/>
    </row>
    <row r="24" spans="1:13">
      <c r="A24" s="1"/>
      <c r="B24" s="1"/>
      <c r="C24" s="1"/>
      <c r="D24" s="1"/>
      <c r="G24" s="640"/>
      <c r="H24" s="634" t="s">
        <v>3313</v>
      </c>
      <c r="I24" s="635">
        <v>1</v>
      </c>
      <c r="J24" s="644" t="s">
        <v>3317</v>
      </c>
      <c r="K24" s="647" t="s">
        <v>3318</v>
      </c>
      <c r="L24" s="648">
        <v>1</v>
      </c>
    </row>
    <row r="25" spans="1:13" ht="15.75" thickBot="1">
      <c r="A25" s="1"/>
      <c r="B25" s="1"/>
      <c r="C25" s="1"/>
      <c r="D25" s="1"/>
      <c r="G25" s="649"/>
      <c r="H25" s="637" t="s">
        <v>3314</v>
      </c>
      <c r="I25" s="638">
        <v>1</v>
      </c>
      <c r="J25" s="644" t="s">
        <v>3319</v>
      </c>
      <c r="K25" s="650" t="s">
        <v>3314</v>
      </c>
      <c r="L25" s="651">
        <v>1</v>
      </c>
    </row>
    <row r="26" spans="1:13" ht="16.5" thickTop="1" thickBot="1">
      <c r="A26" s="1"/>
      <c r="B26" s="1"/>
      <c r="C26" s="1"/>
      <c r="D26" s="1"/>
      <c r="G26" s="649"/>
    </row>
    <row r="27" spans="1:13" ht="15.75" customHeight="1" thickTop="1">
      <c r="A27" s="1"/>
      <c r="B27" s="1"/>
      <c r="C27" s="1"/>
      <c r="D27" s="1"/>
      <c r="G27" s="157"/>
      <c r="H27" s="900" t="s">
        <v>3322</v>
      </c>
      <c r="I27" s="931"/>
      <c r="K27" s="652"/>
      <c r="L27" s="652"/>
    </row>
    <row r="28" spans="1:13">
      <c r="A28" s="1"/>
      <c r="B28" s="1"/>
      <c r="C28" s="1"/>
      <c r="D28" s="1"/>
      <c r="G28" s="157"/>
      <c r="H28" s="634" t="s">
        <v>3313</v>
      </c>
      <c r="I28" s="635">
        <v>1</v>
      </c>
      <c r="K28" s="652"/>
      <c r="L28" s="652"/>
      <c r="M28" s="1"/>
    </row>
    <row r="29" spans="1:13" ht="15.75" thickBot="1">
      <c r="A29" s="1"/>
      <c r="B29" s="1"/>
      <c r="C29" s="1"/>
      <c r="D29" s="1"/>
      <c r="G29" s="157"/>
      <c r="H29" s="637" t="s">
        <v>3314</v>
      </c>
      <c r="I29" s="638">
        <v>1</v>
      </c>
    </row>
    <row r="30" spans="1:13" ht="16.5" thickTop="1" thickBot="1">
      <c r="A30" s="1"/>
      <c r="B30" s="1"/>
      <c r="C30" s="1"/>
      <c r="D30" s="1"/>
      <c r="G30" s="157"/>
    </row>
    <row r="31" spans="1:13" ht="15.75" customHeight="1" thickTop="1">
      <c r="A31" s="1"/>
      <c r="B31" s="1"/>
      <c r="C31" s="1"/>
      <c r="D31" s="1"/>
      <c r="G31" s="646"/>
      <c r="H31" s="934" t="s">
        <v>3323</v>
      </c>
      <c r="I31" s="935"/>
      <c r="K31" s="652"/>
      <c r="L31" s="652"/>
    </row>
    <row r="32" spans="1:13">
      <c r="A32" s="1"/>
      <c r="B32" s="1"/>
      <c r="C32" s="1"/>
      <c r="D32" s="1"/>
      <c r="G32" s="157"/>
      <c r="H32" s="653" t="s">
        <v>3313</v>
      </c>
      <c r="I32" s="654">
        <v>1</v>
      </c>
      <c r="K32" s="652"/>
      <c r="L32" s="652"/>
      <c r="M32" s="1"/>
    </row>
    <row r="33" spans="1:13" ht="15.75" thickBot="1">
      <c r="A33" s="1"/>
      <c r="B33" s="1"/>
      <c r="C33" s="1"/>
      <c r="D33" s="1"/>
      <c r="G33" s="157"/>
      <c r="H33" s="655" t="s">
        <v>3314</v>
      </c>
      <c r="I33" s="656">
        <v>1</v>
      </c>
    </row>
    <row r="34" spans="1:13" ht="16.5" thickTop="1" thickBot="1">
      <c r="A34" s="1"/>
      <c r="B34" s="1"/>
      <c r="C34" s="1"/>
      <c r="D34" s="1"/>
      <c r="G34" s="157"/>
    </row>
    <row r="35" spans="1:13" ht="15.75" customHeight="1" thickTop="1">
      <c r="A35" s="1"/>
      <c r="B35" s="1"/>
      <c r="C35" s="1"/>
      <c r="D35" s="1"/>
      <c r="G35" s="157"/>
      <c r="H35" s="900" t="s">
        <v>3324</v>
      </c>
      <c r="I35" s="931"/>
    </row>
    <row r="36" spans="1:13" ht="15.75" thickBot="1">
      <c r="A36" s="1"/>
      <c r="B36" s="1"/>
      <c r="C36" s="1"/>
      <c r="D36" s="1"/>
      <c r="G36" s="157"/>
      <c r="H36" s="634" t="s">
        <v>3313</v>
      </c>
      <c r="I36" s="635">
        <v>1</v>
      </c>
    </row>
    <row r="37" spans="1:13" ht="16.5" customHeight="1" thickTop="1" thickBot="1">
      <c r="A37" s="1"/>
      <c r="B37" s="1"/>
      <c r="C37" s="1"/>
      <c r="D37" s="1"/>
      <c r="E37" s="936" t="s">
        <v>3325</v>
      </c>
      <c r="G37" s="157"/>
      <c r="H37" s="637" t="s">
        <v>3314</v>
      </c>
      <c r="I37" s="638">
        <v>1</v>
      </c>
      <c r="K37" s="1"/>
      <c r="L37" s="1"/>
    </row>
    <row r="38" spans="1:13" ht="16.5" customHeight="1" thickTop="1" thickBot="1">
      <c r="A38" s="1"/>
      <c r="B38" s="1"/>
      <c r="C38" s="1"/>
      <c r="D38" s="1"/>
      <c r="E38" s="937"/>
      <c r="G38" s="157"/>
      <c r="M38" s="1"/>
    </row>
    <row r="39" spans="1:13" ht="15.75" customHeight="1" thickTop="1">
      <c r="A39" s="1"/>
      <c r="B39" s="1"/>
      <c r="C39" s="1"/>
      <c r="D39" s="1"/>
      <c r="E39" s="937"/>
      <c r="G39" s="157"/>
      <c r="H39" s="900" t="s">
        <v>3326</v>
      </c>
      <c r="I39" s="931"/>
      <c r="J39" s="644"/>
    </row>
    <row r="40" spans="1:13" ht="15" customHeight="1">
      <c r="A40" s="1"/>
      <c r="B40" s="1"/>
      <c r="C40" s="1"/>
      <c r="D40" s="1"/>
      <c r="E40" s="937"/>
      <c r="G40" s="157"/>
      <c r="H40" s="634" t="s">
        <v>3313</v>
      </c>
      <c r="I40" s="635">
        <v>0.55000000000000004</v>
      </c>
    </row>
    <row r="41" spans="1:13" ht="15.75" customHeight="1" thickBot="1">
      <c r="A41" s="1"/>
      <c r="B41" s="1"/>
      <c r="C41" s="1"/>
      <c r="D41" s="1"/>
      <c r="E41" s="937"/>
      <c r="G41" s="157"/>
      <c r="H41" s="637" t="s">
        <v>3314</v>
      </c>
      <c r="I41" s="638">
        <v>0.55000000000000004</v>
      </c>
      <c r="J41" s="657"/>
      <c r="K41" s="652"/>
      <c r="L41" s="652"/>
    </row>
    <row r="42" spans="1:13" ht="16.5" customHeight="1" thickTop="1" thickBot="1">
      <c r="A42" s="1"/>
      <c r="B42" s="1"/>
      <c r="C42" s="1"/>
      <c r="D42" s="1"/>
      <c r="E42" s="937"/>
      <c r="G42" s="157"/>
    </row>
    <row r="43" spans="1:13" ht="15.75" customHeight="1" thickTop="1">
      <c r="A43" s="928" t="s">
        <v>3327</v>
      </c>
      <c r="B43" s="1"/>
      <c r="C43" s="1"/>
      <c r="D43" s="1"/>
      <c r="E43" s="937"/>
      <c r="G43" s="157"/>
      <c r="H43" s="900" t="s">
        <v>3328</v>
      </c>
      <c r="I43" s="931"/>
      <c r="J43" s="658">
        <v>2</v>
      </c>
      <c r="K43" s="895" t="s">
        <v>3329</v>
      </c>
      <c r="L43" s="917"/>
    </row>
    <row r="44" spans="1:13" ht="15" customHeight="1">
      <c r="A44" s="929"/>
      <c r="B44" s="1"/>
      <c r="C44" s="1"/>
      <c r="D44" s="1"/>
      <c r="E44" s="937"/>
      <c r="G44" s="157"/>
      <c r="H44" s="634" t="s">
        <v>3313</v>
      </c>
      <c r="I44" s="635">
        <v>1</v>
      </c>
      <c r="J44" s="641" t="s">
        <v>3317</v>
      </c>
      <c r="K44" s="659" t="s">
        <v>3318</v>
      </c>
      <c r="L44" s="660">
        <v>1</v>
      </c>
    </row>
    <row r="45" spans="1:13" ht="15.75" customHeight="1" thickBot="1">
      <c r="A45" s="929"/>
      <c r="B45" s="1"/>
      <c r="C45" s="1"/>
      <c r="D45" s="1"/>
      <c r="E45" s="937"/>
      <c r="G45" s="157"/>
      <c r="H45" s="637" t="s">
        <v>3314</v>
      </c>
      <c r="I45" s="638">
        <v>1</v>
      </c>
      <c r="J45" s="644" t="s">
        <v>3319</v>
      </c>
      <c r="K45" s="650" t="s">
        <v>3314</v>
      </c>
      <c r="L45" s="598">
        <v>1</v>
      </c>
    </row>
    <row r="46" spans="1:13" ht="15.75" customHeight="1" thickTop="1">
      <c r="A46" s="929"/>
      <c r="B46" s="1"/>
      <c r="C46" s="928" t="s">
        <v>3306</v>
      </c>
      <c r="D46" s="1"/>
      <c r="E46" s="937"/>
      <c r="G46" s="157"/>
    </row>
    <row r="47" spans="1:13" ht="15" customHeight="1">
      <c r="A47" s="929"/>
      <c r="B47" s="1"/>
      <c r="C47" s="929"/>
      <c r="D47" s="1"/>
      <c r="E47" s="937"/>
      <c r="G47" s="646">
        <v>1</v>
      </c>
      <c r="H47" s="932" t="s">
        <v>3330</v>
      </c>
      <c r="I47" s="933"/>
    </row>
    <row r="48" spans="1:13" ht="15" customHeight="1">
      <c r="A48" s="929"/>
      <c r="B48" s="1"/>
      <c r="C48" s="929"/>
      <c r="D48" s="1"/>
      <c r="E48" s="937"/>
      <c r="G48" s="644" t="s">
        <v>3331</v>
      </c>
      <c r="H48" s="661" t="s">
        <v>3332</v>
      </c>
      <c r="I48" s="662">
        <v>5.0000000000000001E-3</v>
      </c>
    </row>
    <row r="49" spans="1:13" ht="15" customHeight="1">
      <c r="A49" s="929"/>
      <c r="B49" s="1"/>
      <c r="C49" s="929"/>
      <c r="D49" s="1"/>
      <c r="E49" s="937"/>
      <c r="G49" s="644" t="s">
        <v>3333</v>
      </c>
      <c r="H49" s="661" t="s">
        <v>3334</v>
      </c>
      <c r="I49" s="662">
        <v>0.69589999999999996</v>
      </c>
    </row>
    <row r="50" spans="1:13" ht="15" customHeight="1">
      <c r="A50" s="929"/>
      <c r="B50" s="1"/>
      <c r="C50" s="929"/>
      <c r="D50" s="1"/>
      <c r="E50" s="937"/>
      <c r="G50" s="157"/>
      <c r="H50" s="650" t="s">
        <v>3314</v>
      </c>
      <c r="I50" s="663">
        <v>0.70089999999999997</v>
      </c>
    </row>
    <row r="51" spans="1:13" ht="15.75" customHeight="1" thickBot="1">
      <c r="A51" s="929"/>
      <c r="B51" s="664">
        <v>1</v>
      </c>
      <c r="C51" s="929"/>
      <c r="D51" s="664">
        <v>1</v>
      </c>
      <c r="E51" s="937"/>
      <c r="G51" s="157"/>
      <c r="H51" s="665" t="s">
        <v>3335</v>
      </c>
      <c r="I51" s="666" t="s">
        <v>3336</v>
      </c>
      <c r="J51" s="7"/>
      <c r="K51" s="7"/>
      <c r="L51" s="7"/>
      <c r="M51" s="7"/>
    </row>
    <row r="52" spans="1:13" ht="15.75" customHeight="1" thickTop="1">
      <c r="A52" s="929"/>
      <c r="B52" s="1"/>
      <c r="C52" s="929"/>
      <c r="D52" s="1"/>
      <c r="E52" s="937"/>
      <c r="G52" s="644"/>
      <c r="H52" s="900" t="s">
        <v>3337</v>
      </c>
      <c r="I52" s="901"/>
      <c r="J52" s="7"/>
      <c r="K52" s="7"/>
      <c r="L52" s="7"/>
      <c r="M52" s="2"/>
    </row>
    <row r="53" spans="1:13" ht="15" customHeight="1">
      <c r="A53" s="929"/>
      <c r="B53" s="1"/>
      <c r="C53" s="929"/>
      <c r="D53" s="1"/>
      <c r="E53" s="937"/>
      <c r="G53" s="640"/>
      <c r="H53" s="634" t="s">
        <v>3313</v>
      </c>
      <c r="I53" s="635">
        <v>1</v>
      </c>
      <c r="J53" s="667"/>
      <c r="K53" s="668"/>
      <c r="L53" s="669"/>
      <c r="M53" s="670"/>
    </row>
    <row r="54" spans="1:13" ht="15.75" customHeight="1" thickBot="1">
      <c r="A54" s="929"/>
      <c r="B54" s="1"/>
      <c r="C54" s="929"/>
      <c r="D54" s="1"/>
      <c r="E54" s="937"/>
      <c r="G54" s="157"/>
      <c r="H54" s="637" t="s">
        <v>3314</v>
      </c>
      <c r="I54" s="638">
        <v>1</v>
      </c>
      <c r="J54" s="7"/>
      <c r="K54" s="668"/>
      <c r="L54" s="669"/>
      <c r="M54" s="7"/>
    </row>
    <row r="55" spans="1:13" ht="15.75" customHeight="1" thickTop="1">
      <c r="A55" s="929"/>
      <c r="B55" s="1"/>
      <c r="C55" s="929"/>
      <c r="D55" s="1"/>
      <c r="E55" s="937"/>
      <c r="G55" s="157"/>
      <c r="H55" s="665" t="s">
        <v>3338</v>
      </c>
      <c r="I55" s="666" t="s">
        <v>3339</v>
      </c>
      <c r="K55" s="666"/>
      <c r="L55" s="666"/>
    </row>
    <row r="56" spans="1:13" ht="15" customHeight="1">
      <c r="A56" s="929"/>
      <c r="B56" s="1"/>
      <c r="C56" s="930"/>
      <c r="D56" s="1"/>
      <c r="E56" s="937"/>
      <c r="G56" s="646">
        <v>1</v>
      </c>
      <c r="H56" s="912" t="s">
        <v>3340</v>
      </c>
      <c r="I56" s="917"/>
      <c r="M56" s="671"/>
    </row>
    <row r="57" spans="1:13" ht="15" customHeight="1">
      <c r="A57" s="929"/>
      <c r="B57" s="1"/>
      <c r="C57" s="1"/>
      <c r="D57" s="1"/>
      <c r="E57" s="937"/>
      <c r="G57" s="644" t="s">
        <v>3341</v>
      </c>
      <c r="H57" s="661" t="s">
        <v>3313</v>
      </c>
      <c r="I57" s="662">
        <v>0.71289999999999998</v>
      </c>
      <c r="J57" s="672"/>
      <c r="K57" s="673"/>
      <c r="L57" s="1"/>
      <c r="M57" s="671"/>
    </row>
    <row r="58" spans="1:13" ht="15" customHeight="1">
      <c r="A58" s="929"/>
      <c r="B58" s="1"/>
      <c r="C58" s="1"/>
      <c r="D58" s="1"/>
      <c r="E58" s="937"/>
      <c r="G58" s="644" t="s">
        <v>3342</v>
      </c>
      <c r="H58" s="661" t="s">
        <v>3343</v>
      </c>
      <c r="I58" s="662">
        <f>0.1434+0.0011*0.0024</f>
        <v>0.14340264</v>
      </c>
      <c r="K58" s="674"/>
      <c r="L58" s="669"/>
      <c r="M58" s="644"/>
    </row>
    <row r="59" spans="1:13" ht="15" customHeight="1">
      <c r="A59" s="930"/>
      <c r="B59" s="1"/>
      <c r="C59" s="1"/>
      <c r="D59" s="1"/>
      <c r="E59" s="937"/>
      <c r="G59" s="649"/>
      <c r="H59" s="650" t="s">
        <v>3314</v>
      </c>
      <c r="I59" s="663">
        <v>0.85629999999999995</v>
      </c>
      <c r="J59" s="675"/>
      <c r="K59" s="668"/>
      <c r="L59" s="669"/>
      <c r="M59" s="657"/>
    </row>
    <row r="60" spans="1:13" ht="15" customHeight="1">
      <c r="A60" s="1"/>
      <c r="B60" s="1"/>
      <c r="C60" s="1"/>
      <c r="D60" s="1"/>
      <c r="E60" s="937"/>
      <c r="G60" s="649"/>
      <c r="H60" s="665" t="s">
        <v>3344</v>
      </c>
      <c r="I60" s="666" t="s">
        <v>3345</v>
      </c>
      <c r="K60" s="1"/>
      <c r="L60" s="671"/>
      <c r="M60" s="671"/>
    </row>
    <row r="61" spans="1:13" ht="15" customHeight="1">
      <c r="A61" s="1"/>
      <c r="B61" s="1"/>
      <c r="C61" s="1"/>
      <c r="D61" s="1"/>
      <c r="E61" s="937"/>
      <c r="G61" s="646">
        <v>1</v>
      </c>
      <c r="H61" s="932" t="s">
        <v>3346</v>
      </c>
      <c r="I61" s="933"/>
      <c r="J61" s="658">
        <v>1</v>
      </c>
      <c r="K61" s="895" t="s">
        <v>3347</v>
      </c>
      <c r="L61" s="917"/>
      <c r="M61" s="1"/>
    </row>
    <row r="62" spans="1:13" ht="15" customHeight="1">
      <c r="A62" s="1"/>
      <c r="B62" s="1"/>
      <c r="C62" s="1"/>
      <c r="D62" s="1"/>
      <c r="E62" s="937"/>
      <c r="G62" s="641"/>
      <c r="H62" s="661" t="s">
        <v>3313</v>
      </c>
      <c r="I62" s="662">
        <v>2.3999999999999998E-3</v>
      </c>
      <c r="J62" s="641" t="s">
        <v>3317</v>
      </c>
      <c r="K62" s="659" t="s">
        <v>3318</v>
      </c>
      <c r="L62" s="660">
        <v>2.3999999999999998E-3</v>
      </c>
      <c r="M62" s="1"/>
    </row>
    <row r="63" spans="1:13" ht="15" customHeight="1">
      <c r="A63" s="1"/>
      <c r="B63" s="1"/>
      <c r="C63" s="1"/>
      <c r="D63" s="1"/>
      <c r="E63" s="937"/>
      <c r="G63" s="676"/>
      <c r="H63" s="650" t="s">
        <v>3314</v>
      </c>
      <c r="I63" s="663">
        <v>0.4</v>
      </c>
      <c r="J63" s="644" t="s">
        <v>3319</v>
      </c>
      <c r="K63" s="650" t="s">
        <v>3314</v>
      </c>
      <c r="L63" s="598">
        <v>0</v>
      </c>
      <c r="M63" s="1"/>
    </row>
    <row r="64" spans="1:13" ht="15.75" customHeight="1" thickBot="1">
      <c r="A64" s="1"/>
      <c r="B64" s="1"/>
      <c r="C64" s="1"/>
      <c r="D64" s="1"/>
      <c r="E64" s="937"/>
      <c r="G64" s="649"/>
      <c r="H64" s="677" t="s">
        <v>3348</v>
      </c>
      <c r="I64" s="678" t="s">
        <v>3345</v>
      </c>
      <c r="J64" s="157"/>
      <c r="K64" s="679"/>
      <c r="L64" s="597"/>
    </row>
    <row r="65" spans="1:12" ht="16.5" customHeight="1" thickTop="1" thickBot="1">
      <c r="A65" s="1"/>
      <c r="B65" s="1"/>
      <c r="C65" s="1"/>
      <c r="D65" s="1"/>
      <c r="E65" s="938"/>
      <c r="G65" s="649"/>
      <c r="H65" s="921" t="s">
        <v>3349</v>
      </c>
      <c r="I65" s="922"/>
      <c r="J65" s="680"/>
    </row>
    <row r="66" spans="1:12" ht="15.75" customHeight="1" thickTop="1">
      <c r="A66" s="1"/>
      <c r="B66" s="1"/>
      <c r="C66" s="1"/>
      <c r="D66" s="1"/>
      <c r="G66" s="681" t="s">
        <v>3350</v>
      </c>
      <c r="H66" s="642" t="s">
        <v>3351</v>
      </c>
      <c r="I66" s="643">
        <v>0.59789999999999999</v>
      </c>
      <c r="J66" s="682">
        <v>1</v>
      </c>
      <c r="K66" s="923" t="s">
        <v>3352</v>
      </c>
      <c r="L66" s="924"/>
    </row>
    <row r="67" spans="1:12">
      <c r="A67" s="1"/>
      <c r="B67" s="1"/>
      <c r="C67" s="1"/>
      <c r="D67" s="1"/>
      <c r="G67" s="639" t="s">
        <v>3353</v>
      </c>
      <c r="H67" s="683" t="s">
        <v>3318</v>
      </c>
      <c r="I67" s="643">
        <f>0.3588*0.0024+0.0433*0.4008</f>
        <v>1.8215759999999998E-2</v>
      </c>
      <c r="J67" s="666" t="s">
        <v>3317</v>
      </c>
      <c r="K67" s="602" t="s">
        <v>3354</v>
      </c>
      <c r="L67" s="603">
        <v>0.61609999999999998</v>
      </c>
    </row>
    <row r="68" spans="1:12" ht="15.75" thickBot="1">
      <c r="A68" s="1"/>
      <c r="B68" s="1"/>
      <c r="C68" s="1"/>
      <c r="D68" s="1"/>
      <c r="G68" s="157"/>
      <c r="H68" s="637" t="s">
        <v>3314</v>
      </c>
      <c r="I68" s="638">
        <v>0.95669999999999999</v>
      </c>
      <c r="J68" s="684" t="s">
        <v>3319</v>
      </c>
      <c r="K68" s="605" t="s">
        <v>3314</v>
      </c>
      <c r="L68" s="606">
        <v>1</v>
      </c>
    </row>
    <row r="69" spans="1:12" ht="16.5" thickTop="1" thickBot="1">
      <c r="A69" s="1"/>
      <c r="B69" s="1"/>
      <c r="C69" s="1"/>
      <c r="D69" s="1"/>
      <c r="G69" s="649"/>
      <c r="H69" s="677" t="s">
        <v>3355</v>
      </c>
      <c r="I69" s="678" t="s">
        <v>3356</v>
      </c>
      <c r="J69" s="7"/>
    </row>
    <row r="70" spans="1:12" ht="15.75" customHeight="1" thickTop="1">
      <c r="A70" s="1"/>
      <c r="B70" s="1"/>
      <c r="C70" s="1"/>
      <c r="D70" s="1"/>
      <c r="G70" s="157"/>
      <c r="H70" s="900" t="s">
        <v>3357</v>
      </c>
      <c r="I70" s="925"/>
      <c r="J70" s="685"/>
    </row>
    <row r="71" spans="1:12">
      <c r="A71" s="1"/>
      <c r="B71" s="1"/>
      <c r="C71" s="1"/>
      <c r="D71" s="1"/>
      <c r="G71" s="644"/>
      <c r="H71" s="926"/>
      <c r="I71" s="927"/>
      <c r="J71" s="685"/>
      <c r="K71" s="686"/>
      <c r="L71" s="687"/>
    </row>
    <row r="72" spans="1:12">
      <c r="A72" s="1"/>
      <c r="B72" s="1"/>
      <c r="C72" s="1"/>
      <c r="D72" s="1"/>
      <c r="G72" s="639"/>
      <c r="H72" s="634" t="s">
        <v>3313</v>
      </c>
      <c r="I72" s="635">
        <v>0.40079999999999999</v>
      </c>
      <c r="J72" s="688"/>
      <c r="L72" s="689"/>
    </row>
    <row r="73" spans="1:12" ht="15.75" thickBot="1">
      <c r="A73" s="1"/>
      <c r="B73" s="1"/>
      <c r="C73" s="1"/>
      <c r="D73" s="1"/>
      <c r="G73" s="157"/>
      <c r="H73" s="637" t="s">
        <v>3314</v>
      </c>
      <c r="I73" s="638">
        <v>0.40079999999999999</v>
      </c>
      <c r="L73" s="666"/>
    </row>
    <row r="74" spans="1:12" ht="15.75" thickTop="1">
      <c r="A74" s="1"/>
      <c r="B74" s="1"/>
      <c r="C74" s="1"/>
      <c r="D74" s="1"/>
      <c r="G74" s="690"/>
      <c r="J74" s="7"/>
      <c r="L74" s="1"/>
    </row>
    <row r="75" spans="1:12" ht="15" customHeight="1">
      <c r="A75" s="1"/>
      <c r="B75" s="1"/>
      <c r="C75" s="1"/>
      <c r="D75" s="1"/>
      <c r="G75" s="646">
        <v>2</v>
      </c>
      <c r="H75" s="914" t="s">
        <v>3358</v>
      </c>
      <c r="I75" s="915"/>
      <c r="J75" s="7"/>
      <c r="K75" s="7"/>
    </row>
    <row r="76" spans="1:12">
      <c r="A76" s="1"/>
      <c r="B76" s="1"/>
      <c r="C76" s="1"/>
      <c r="D76" s="1"/>
      <c r="G76" s="157"/>
      <c r="H76" s="661" t="s">
        <v>3313</v>
      </c>
      <c r="I76" s="662">
        <v>1</v>
      </c>
      <c r="J76" s="670"/>
    </row>
    <row r="77" spans="1:12">
      <c r="A77" s="1"/>
      <c r="B77" s="1"/>
      <c r="C77" s="1"/>
      <c r="D77" s="1"/>
      <c r="G77" s="649"/>
      <c r="H77" s="650" t="s">
        <v>3314</v>
      </c>
      <c r="I77" s="663">
        <v>1</v>
      </c>
      <c r="J77" s="657"/>
    </row>
    <row r="78" spans="1:12">
      <c r="A78" s="1"/>
      <c r="B78" s="1"/>
      <c r="C78" s="1"/>
      <c r="D78" s="1"/>
      <c r="G78" s="649"/>
    </row>
    <row r="79" spans="1:12" ht="15" customHeight="1">
      <c r="A79" s="1"/>
      <c r="B79" s="1"/>
      <c r="C79" s="1"/>
      <c r="D79" s="1"/>
      <c r="G79" s="646">
        <v>2</v>
      </c>
      <c r="H79" s="916" t="s">
        <v>3359</v>
      </c>
      <c r="I79" s="917"/>
    </row>
    <row r="80" spans="1:12">
      <c r="A80" s="1"/>
      <c r="B80" s="1"/>
      <c r="C80" s="1"/>
      <c r="D80" s="1"/>
      <c r="E80" s="7"/>
      <c r="F80" s="7"/>
      <c r="G80" s="649"/>
      <c r="H80" s="661" t="s">
        <v>3313</v>
      </c>
      <c r="I80" s="662">
        <v>0.2</v>
      </c>
    </row>
    <row r="81" spans="1:13">
      <c r="A81" s="1"/>
      <c r="B81" s="1"/>
      <c r="C81" s="1"/>
      <c r="D81" s="1"/>
      <c r="G81" s="649"/>
      <c r="H81" s="650" t="s">
        <v>3314</v>
      </c>
      <c r="I81" s="663">
        <v>0.2</v>
      </c>
    </row>
    <row r="82" spans="1:13">
      <c r="A82" s="1"/>
      <c r="B82" s="1"/>
      <c r="C82" s="1"/>
      <c r="D82" s="1"/>
      <c r="G82" s="649"/>
    </row>
    <row r="83" spans="1:13">
      <c r="A83" s="1"/>
      <c r="B83" s="1"/>
      <c r="C83" s="1"/>
      <c r="D83" s="1"/>
      <c r="G83" s="691">
        <v>1</v>
      </c>
      <c r="H83" s="692" t="s">
        <v>3360</v>
      </c>
      <c r="I83" s="693"/>
    </row>
    <row r="84" spans="1:13">
      <c r="A84" s="1"/>
      <c r="B84" s="1"/>
      <c r="C84" s="1"/>
      <c r="D84" s="1"/>
      <c r="G84" s="694"/>
      <c r="H84" s="661" t="s">
        <v>3313</v>
      </c>
      <c r="I84" s="662">
        <v>0.28999999999999998</v>
      </c>
      <c r="K84" s="657"/>
    </row>
    <row r="85" spans="1:13">
      <c r="A85" s="1"/>
      <c r="B85" s="1"/>
      <c r="C85" s="1"/>
      <c r="D85" s="1"/>
      <c r="G85" s="649"/>
      <c r="H85" s="650" t="s">
        <v>3314</v>
      </c>
      <c r="I85" s="663">
        <v>0.28999999999999998</v>
      </c>
      <c r="K85" s="657"/>
    </row>
    <row r="86" spans="1:13">
      <c r="A86" s="1"/>
      <c r="B86" s="1"/>
      <c r="C86" s="1"/>
      <c r="D86" s="1"/>
      <c r="G86" s="157"/>
      <c r="K86" s="657"/>
    </row>
    <row r="87" spans="1:13" ht="15" customHeight="1">
      <c r="A87" s="1"/>
      <c r="B87" s="1"/>
      <c r="C87" s="1"/>
      <c r="D87" s="1"/>
      <c r="G87" s="691">
        <v>2</v>
      </c>
      <c r="H87" s="912" t="s">
        <v>3361</v>
      </c>
      <c r="I87" s="913"/>
      <c r="K87" s="658"/>
    </row>
    <row r="88" spans="1:13">
      <c r="A88" s="1"/>
      <c r="B88" s="1"/>
      <c r="C88" s="1"/>
      <c r="D88" s="1"/>
      <c r="G88" s="157"/>
      <c r="H88" s="661" t="s">
        <v>3313</v>
      </c>
      <c r="I88" s="662">
        <v>0.23250000000000001</v>
      </c>
      <c r="K88" s="894"/>
      <c r="L88" s="894"/>
      <c r="M88" s="894"/>
    </row>
    <row r="89" spans="1:13">
      <c r="A89" s="1"/>
      <c r="B89" s="1"/>
      <c r="C89" s="1"/>
      <c r="D89" s="1"/>
      <c r="G89" s="649"/>
      <c r="H89" s="650" t="s">
        <v>3314</v>
      </c>
      <c r="I89" s="663">
        <v>0.23250000000000001</v>
      </c>
      <c r="K89" s="894"/>
      <c r="L89" s="894"/>
      <c r="M89" s="894"/>
    </row>
    <row r="90" spans="1:13" ht="15.75" thickBot="1">
      <c r="A90" s="1"/>
      <c r="B90" s="1"/>
      <c r="C90" s="1"/>
      <c r="D90" s="1"/>
      <c r="G90" s="649"/>
      <c r="H90" s="679"/>
      <c r="I90" s="695"/>
      <c r="K90" s="657"/>
      <c r="L90" s="205"/>
      <c r="M90" s="205"/>
    </row>
    <row r="91" spans="1:13" ht="15.75" customHeight="1" thickTop="1">
      <c r="A91" s="1"/>
      <c r="B91" s="1"/>
      <c r="C91" s="1"/>
      <c r="D91" s="1"/>
      <c r="G91" s="691">
        <v>1</v>
      </c>
      <c r="H91" s="912" t="s">
        <v>3378</v>
      </c>
      <c r="I91" s="913"/>
      <c r="J91" s="1"/>
      <c r="K91" s="902" t="s">
        <v>3223</v>
      </c>
      <c r="L91" s="918"/>
    </row>
    <row r="92" spans="1:13">
      <c r="A92" s="1"/>
      <c r="B92" s="1"/>
      <c r="C92" s="1"/>
      <c r="D92" s="1"/>
      <c r="G92" s="649"/>
      <c r="H92" s="661" t="s">
        <v>3313</v>
      </c>
      <c r="I92" s="662">
        <v>0.42820000000000003</v>
      </c>
      <c r="K92" s="919"/>
      <c r="L92" s="920"/>
    </row>
    <row r="93" spans="1:13">
      <c r="A93" s="1"/>
      <c r="B93" s="1"/>
      <c r="C93" s="1"/>
      <c r="D93" s="1"/>
      <c r="G93" s="157"/>
      <c r="H93" s="650" t="s">
        <v>3314</v>
      </c>
      <c r="I93" s="663">
        <v>0.42820000000000003</v>
      </c>
      <c r="K93" s="642" t="s">
        <v>3318</v>
      </c>
      <c r="L93" s="643">
        <v>1</v>
      </c>
    </row>
    <row r="94" spans="1:13" ht="15.75" thickBot="1">
      <c r="A94" s="1"/>
      <c r="B94" s="1"/>
      <c r="C94" s="1"/>
      <c r="D94" s="1"/>
      <c r="G94" s="649"/>
      <c r="H94" s="899"/>
      <c r="I94" s="899"/>
      <c r="K94" s="637" t="s">
        <v>3314</v>
      </c>
      <c r="L94" s="645">
        <v>1</v>
      </c>
    </row>
    <row r="95" spans="1:13" ht="16.5" thickTop="1" thickBot="1">
      <c r="A95" s="1"/>
      <c r="B95" s="1"/>
      <c r="C95" s="1"/>
      <c r="D95" s="1"/>
      <c r="G95" s="610"/>
      <c r="H95" s="900" t="s">
        <v>3262</v>
      </c>
      <c r="I95" s="901"/>
      <c r="J95" s="657" t="s">
        <v>3317</v>
      </c>
    </row>
    <row r="96" spans="1:13" ht="15.75" customHeight="1" thickTop="1">
      <c r="A96" s="1"/>
      <c r="B96" s="1"/>
      <c r="C96" s="1"/>
      <c r="D96" s="1"/>
      <c r="G96" s="596"/>
      <c r="H96" s="634" t="s">
        <v>3313</v>
      </c>
      <c r="I96" s="635">
        <v>1</v>
      </c>
      <c r="J96" s="657" t="s">
        <v>3319</v>
      </c>
      <c r="K96" s="902" t="s">
        <v>3362</v>
      </c>
      <c r="L96" s="903"/>
    </row>
    <row r="97" spans="1:12" ht="15.75" thickBot="1">
      <c r="A97" s="1"/>
      <c r="B97" s="1"/>
      <c r="C97" s="1"/>
      <c r="D97" s="1"/>
      <c r="G97" s="596"/>
      <c r="H97" s="637" t="s">
        <v>3314</v>
      </c>
      <c r="I97" s="638">
        <v>1</v>
      </c>
      <c r="K97" s="904"/>
      <c r="L97" s="905"/>
    </row>
    <row r="98" spans="1:12" ht="15.75" thickTop="1">
      <c r="A98" s="1"/>
      <c r="B98" s="1"/>
      <c r="C98" s="1"/>
      <c r="D98" s="1"/>
      <c r="G98" s="596"/>
      <c r="H98" s="596"/>
      <c r="I98" s="596"/>
      <c r="K98" s="642" t="s">
        <v>3318</v>
      </c>
      <c r="L98" s="643">
        <v>1</v>
      </c>
    </row>
    <row r="99" spans="1:12" ht="15.75" customHeight="1" thickBot="1">
      <c r="A99" s="1"/>
      <c r="B99" s="1"/>
      <c r="C99" s="1"/>
      <c r="D99" s="1"/>
      <c r="G99" s="7">
        <v>2</v>
      </c>
      <c r="H99" s="912" t="s">
        <v>3379</v>
      </c>
      <c r="I99" s="913"/>
      <c r="J99" s="1"/>
      <c r="K99" s="637" t="s">
        <v>3314</v>
      </c>
      <c r="L99" s="645">
        <v>1</v>
      </c>
    </row>
    <row r="100" spans="1:12" ht="15.75" thickTop="1">
      <c r="A100" s="1"/>
      <c r="B100" s="1"/>
      <c r="C100" s="1"/>
      <c r="D100" s="1"/>
      <c r="G100" s="596"/>
      <c r="H100" s="661" t="s">
        <v>3313</v>
      </c>
      <c r="I100" s="662">
        <v>1</v>
      </c>
      <c r="J100" s="1"/>
      <c r="K100" s="696"/>
      <c r="L100" s="697"/>
    </row>
    <row r="101" spans="1:12" ht="15" customHeight="1">
      <c r="A101" s="1"/>
      <c r="B101" s="1"/>
      <c r="C101" s="1"/>
      <c r="D101" s="1"/>
      <c r="G101" s="596"/>
      <c r="H101" s="650" t="s">
        <v>3314</v>
      </c>
      <c r="I101" s="663">
        <v>1</v>
      </c>
      <c r="J101" s="1">
        <v>2</v>
      </c>
      <c r="K101" s="895" t="s">
        <v>3380</v>
      </c>
      <c r="L101" s="896"/>
    </row>
    <row r="102" spans="1:12">
      <c r="A102" s="1"/>
      <c r="B102" s="1"/>
      <c r="C102" s="1"/>
      <c r="D102" s="1"/>
      <c r="G102" s="596"/>
      <c r="H102" s="596"/>
      <c r="I102" s="596"/>
      <c r="K102" s="897"/>
      <c r="L102" s="898"/>
    </row>
    <row r="103" spans="1:12" ht="15.75" thickBot="1">
      <c r="A103" s="1"/>
      <c r="B103" s="1"/>
      <c r="C103" s="1"/>
      <c r="D103" s="1"/>
      <c r="G103" s="596"/>
      <c r="H103" s="596"/>
      <c r="I103" s="596"/>
      <c r="J103" s="1"/>
      <c r="K103" s="659" t="s">
        <v>3318</v>
      </c>
      <c r="L103" s="660">
        <v>1</v>
      </c>
    </row>
    <row r="104" spans="1:12" ht="15" customHeight="1" thickTop="1">
      <c r="A104" s="1"/>
      <c r="B104" s="1"/>
      <c r="C104" s="1"/>
      <c r="D104" s="1"/>
      <c r="G104" s="906" t="s">
        <v>3363</v>
      </c>
      <c r="H104" s="907"/>
      <c r="I104" s="908"/>
      <c r="J104" s="596"/>
      <c r="K104" s="650" t="s">
        <v>3314</v>
      </c>
      <c r="L104" s="698">
        <v>1</v>
      </c>
    </row>
    <row r="105" spans="1:12" ht="15.75" thickBot="1">
      <c r="A105" s="1"/>
      <c r="B105" s="1"/>
      <c r="C105" s="1"/>
      <c r="D105" s="1"/>
      <c r="G105" s="909"/>
      <c r="H105" s="910"/>
      <c r="I105" s="911"/>
    </row>
    <row r="106" spans="1:12" ht="15.75" thickTop="1">
      <c r="A106" s="1"/>
      <c r="B106" s="1"/>
      <c r="C106" s="1"/>
      <c r="D106" s="1"/>
      <c r="G106" s="657"/>
    </row>
    <row r="107" spans="1:12">
      <c r="A107" s="1"/>
      <c r="B107" s="1"/>
      <c r="C107" s="1"/>
      <c r="D107" s="1"/>
      <c r="G107" s="658" t="s">
        <v>3364</v>
      </c>
    </row>
    <row r="108" spans="1:12" ht="15" customHeight="1">
      <c r="A108" s="1"/>
      <c r="B108" s="1"/>
      <c r="C108" s="1"/>
      <c r="D108" s="1"/>
      <c r="G108" s="894" t="s">
        <v>3365</v>
      </c>
      <c r="H108" s="894"/>
      <c r="I108" s="894"/>
    </row>
    <row r="109" spans="1:12">
      <c r="A109" s="1"/>
      <c r="B109" s="1"/>
      <c r="C109" s="1"/>
      <c r="D109" s="1"/>
      <c r="G109" s="894"/>
      <c r="H109" s="894"/>
      <c r="I109" s="894"/>
    </row>
    <row r="110" spans="1:12">
      <c r="A110" s="1"/>
      <c r="B110" s="1"/>
      <c r="C110" s="1"/>
      <c r="D110" s="1"/>
      <c r="G110" s="657" t="s">
        <v>3366</v>
      </c>
      <c r="H110" s="205"/>
      <c r="I110" s="205"/>
    </row>
    <row r="111" spans="1:12">
      <c r="A111" s="1"/>
      <c r="B111" s="1"/>
      <c r="C111" s="1"/>
      <c r="D111" s="1"/>
      <c r="G111" s="657" t="s">
        <v>3367</v>
      </c>
      <c r="H111" s="205"/>
      <c r="I111" s="205"/>
    </row>
    <row r="112" spans="1:12">
      <c r="A112" s="1"/>
      <c r="B112" s="1"/>
      <c r="C112" s="1"/>
      <c r="D112" s="1"/>
      <c r="G112" s="657"/>
      <c r="H112" s="205"/>
      <c r="I112" s="205"/>
    </row>
    <row r="113" spans="1:10">
      <c r="A113" s="1"/>
      <c r="B113" s="1"/>
      <c r="C113" s="1"/>
      <c r="D113" s="1"/>
      <c r="G113" s="670" t="s">
        <v>3381</v>
      </c>
      <c r="H113" s="699"/>
      <c r="I113" s="699"/>
      <c r="J113" s="7"/>
    </row>
    <row r="114" spans="1:10">
      <c r="A114" s="1"/>
      <c r="B114" s="1"/>
      <c r="C114" s="1"/>
      <c r="D114" s="1"/>
      <c r="G114" s="657" t="s">
        <v>3382</v>
      </c>
      <c r="H114" s="205"/>
      <c r="I114" s="205"/>
    </row>
    <row r="115" spans="1:10">
      <c r="A115" s="1"/>
      <c r="B115" s="1"/>
      <c r="C115" s="1"/>
      <c r="D115" s="1"/>
      <c r="G115" s="657" t="s">
        <v>3383</v>
      </c>
    </row>
    <row r="116" spans="1:10">
      <c r="A116" s="1"/>
      <c r="B116" s="1"/>
      <c r="C116" s="1"/>
      <c r="D116" s="1"/>
    </row>
    <row r="117" spans="1:10">
      <c r="A117" s="1"/>
      <c r="B117" s="1"/>
      <c r="C117" s="1"/>
      <c r="D117" s="1"/>
    </row>
    <row r="118" spans="1:10">
      <c r="A118" s="1"/>
      <c r="B118" s="1"/>
      <c r="C118" s="1"/>
      <c r="D118" s="1"/>
    </row>
    <row r="119" spans="1:10">
      <c r="A119" s="1"/>
      <c r="B119" s="1"/>
      <c r="C119" s="1"/>
      <c r="D119" s="1"/>
    </row>
    <row r="120" spans="1:10">
      <c r="A120" s="1"/>
      <c r="B120" s="1"/>
      <c r="C120" s="1"/>
      <c r="D120" s="1"/>
    </row>
    <row r="121" spans="1:10">
      <c r="A121" s="1"/>
      <c r="B121" s="1"/>
      <c r="C121" s="1"/>
      <c r="D121" s="1"/>
    </row>
    <row r="122" spans="1:10">
      <c r="A122" s="1"/>
      <c r="B122" s="1"/>
      <c r="C122" s="1"/>
      <c r="D122" s="1"/>
    </row>
    <row r="123" spans="1:10">
      <c r="A123" s="1"/>
      <c r="B123" s="1"/>
      <c r="C123" s="1"/>
      <c r="D123" s="1"/>
    </row>
    <row r="124" spans="1:10">
      <c r="A124" s="1"/>
      <c r="B124" s="1"/>
      <c r="C124" s="1"/>
      <c r="D124" s="1"/>
    </row>
    <row r="125" spans="1:10">
      <c r="A125" s="1"/>
      <c r="B125" s="1"/>
      <c r="C125" s="1"/>
      <c r="D125" s="1"/>
    </row>
    <row r="126" spans="1:10">
      <c r="A126" s="1"/>
      <c r="B126" s="1"/>
      <c r="C126" s="1"/>
      <c r="D126" s="1"/>
    </row>
    <row r="127" spans="1:10">
      <c r="A127" s="1"/>
      <c r="B127" s="1"/>
      <c r="C127" s="1"/>
      <c r="D127" s="1"/>
    </row>
    <row r="128" spans="1:10">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sheetData>
  <mergeCells count="47">
    <mergeCell ref="A1:C1"/>
    <mergeCell ref="A2:C2"/>
    <mergeCell ref="A4:C5"/>
    <mergeCell ref="D4:D5"/>
    <mergeCell ref="A7:C7"/>
    <mergeCell ref="A3:D3"/>
    <mergeCell ref="A11:D11"/>
    <mergeCell ref="A12:D12"/>
    <mergeCell ref="A13:D13"/>
    <mergeCell ref="A8:D8"/>
    <mergeCell ref="A9:D9"/>
    <mergeCell ref="A10:D10"/>
    <mergeCell ref="H15:I15"/>
    <mergeCell ref="H19:I19"/>
    <mergeCell ref="K19:L19"/>
    <mergeCell ref="H23:I23"/>
    <mergeCell ref="K23:L23"/>
    <mergeCell ref="H27:I27"/>
    <mergeCell ref="H31:I31"/>
    <mergeCell ref="H35:I35"/>
    <mergeCell ref="E37:E65"/>
    <mergeCell ref="H39:I39"/>
    <mergeCell ref="H61:I61"/>
    <mergeCell ref="K61:L61"/>
    <mergeCell ref="H65:I65"/>
    <mergeCell ref="K66:L66"/>
    <mergeCell ref="H70:I71"/>
    <mergeCell ref="A43:A59"/>
    <mergeCell ref="H43:I43"/>
    <mergeCell ref="K43:L43"/>
    <mergeCell ref="C46:C56"/>
    <mergeCell ref="H47:I47"/>
    <mergeCell ref="H52:I52"/>
    <mergeCell ref="H56:I56"/>
    <mergeCell ref="H75:I75"/>
    <mergeCell ref="H79:I79"/>
    <mergeCell ref="H87:I87"/>
    <mergeCell ref="K88:M89"/>
    <mergeCell ref="H91:I91"/>
    <mergeCell ref="K91:L92"/>
    <mergeCell ref="G108:I109"/>
    <mergeCell ref="K101:L102"/>
    <mergeCell ref="H94:I94"/>
    <mergeCell ref="H95:I95"/>
    <mergeCell ref="K96:L97"/>
    <mergeCell ref="G104:I105"/>
    <mergeCell ref="H99:I99"/>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15"/>
  <sheetViews>
    <sheetView view="pageBreakPreview" zoomScaleNormal="100" zoomScaleSheetLayoutView="100" workbookViewId="0">
      <selection activeCell="A15" sqref="A15:XFD15"/>
    </sheetView>
  </sheetViews>
  <sheetFormatPr defaultRowHeight="15"/>
  <cols>
    <col min="1" max="1" width="44.28515625" customWidth="1"/>
    <col min="2" max="2" width="7.28515625" customWidth="1"/>
    <col min="3" max="3" width="56" customWidth="1"/>
    <col min="4" max="4" width="15.42578125" customWidth="1"/>
    <col min="8" max="8" width="38.28515625" customWidth="1"/>
    <col min="11" max="11" width="27.140625" customWidth="1"/>
  </cols>
  <sheetData>
    <row r="1" spans="1:14">
      <c r="A1" s="762" t="s">
        <v>943</v>
      </c>
      <c r="B1" s="763"/>
      <c r="C1" s="763"/>
      <c r="D1" s="368"/>
    </row>
    <row r="2" spans="1:14">
      <c r="A2" s="764" t="s">
        <v>9</v>
      </c>
      <c r="B2" s="765"/>
      <c r="C2" s="765"/>
      <c r="D2" s="410"/>
    </row>
    <row r="3" spans="1:14" ht="15.75" thickBot="1">
      <c r="A3" s="732"/>
      <c r="B3" s="733"/>
      <c r="C3" s="733"/>
      <c r="D3" s="766"/>
    </row>
    <row r="4" spans="1:14">
      <c r="A4" s="767" t="s">
        <v>78</v>
      </c>
      <c r="B4" s="768"/>
      <c r="C4" s="768"/>
      <c r="D4" s="875" t="s">
        <v>3121</v>
      </c>
    </row>
    <row r="5" spans="1:14" ht="28.5" customHeight="1" thickBot="1">
      <c r="A5" s="769"/>
      <c r="B5" s="770"/>
      <c r="C5" s="770"/>
      <c r="D5" s="956"/>
    </row>
    <row r="6" spans="1:14" ht="15.75" thickBot="1">
      <c r="A6" s="439" t="s">
        <v>3191</v>
      </c>
      <c r="B6" s="448"/>
      <c r="C6" s="109" t="str">
        <f>Obsah!C4</f>
        <v>(30/06/2016)</v>
      </c>
      <c r="D6" s="35"/>
    </row>
    <row r="7" spans="1:14" ht="38.25" customHeight="1" thickBot="1">
      <c r="A7" s="953" t="s">
        <v>3217</v>
      </c>
      <c r="B7" s="954"/>
      <c r="C7" s="955"/>
      <c r="D7" s="13" t="s">
        <v>79</v>
      </c>
    </row>
    <row r="8" spans="1:14">
      <c r="A8" s="942" t="s">
        <v>974</v>
      </c>
      <c r="B8" s="943"/>
      <c r="C8" s="943"/>
      <c r="D8" s="944"/>
    </row>
    <row r="9" spans="1:14" ht="15" customHeight="1">
      <c r="A9" s="942" t="s">
        <v>3133</v>
      </c>
      <c r="B9" s="943"/>
      <c r="C9" s="943"/>
      <c r="D9" s="944"/>
    </row>
    <row r="10" spans="1:14">
      <c r="A10" s="942" t="s">
        <v>3134</v>
      </c>
      <c r="B10" s="943"/>
      <c r="C10" s="943"/>
      <c r="D10" s="944"/>
    </row>
    <row r="11" spans="1:14">
      <c r="A11" s="942" t="s">
        <v>3181</v>
      </c>
      <c r="B11" s="943"/>
      <c r="C11" s="943"/>
      <c r="D11" s="944"/>
    </row>
    <row r="12" spans="1:14">
      <c r="A12" s="942" t="s">
        <v>3182</v>
      </c>
      <c r="B12" s="943"/>
      <c r="C12" s="943"/>
      <c r="D12" s="944"/>
    </row>
    <row r="13" spans="1:14" ht="15.75" thickBot="1">
      <c r="A13" s="945" t="s">
        <v>3183</v>
      </c>
      <c r="B13" s="946"/>
      <c r="C13" s="946"/>
      <c r="D13" s="947"/>
    </row>
    <row r="14" spans="1:14" ht="15.75" thickBot="1"/>
    <row r="15" spans="1:14" ht="15.75" thickTop="1">
      <c r="A15" s="1"/>
      <c r="B15" s="1"/>
      <c r="C15" s="1"/>
      <c r="D15" s="1"/>
      <c r="G15" s="157"/>
      <c r="H15" s="900" t="s">
        <v>3312</v>
      </c>
      <c r="I15" s="931"/>
      <c r="K15" s="632"/>
      <c r="L15" s="633"/>
      <c r="M15" s="1"/>
      <c r="N15" s="595"/>
    </row>
    <row r="16" spans="1:14" ht="15.75" customHeight="1">
      <c r="A16" s="1"/>
      <c r="B16" s="1"/>
      <c r="C16" s="1"/>
      <c r="D16" s="1"/>
      <c r="G16" s="157"/>
      <c r="H16" s="634" t="s">
        <v>3313</v>
      </c>
      <c r="I16" s="635">
        <v>1</v>
      </c>
      <c r="L16" s="636"/>
      <c r="M16" s="1"/>
      <c r="N16" s="595"/>
    </row>
    <row r="17" spans="1:14" ht="15.75" thickBot="1">
      <c r="A17" s="1"/>
      <c r="B17" s="1"/>
      <c r="C17" s="1"/>
      <c r="D17" s="1"/>
      <c r="G17" s="157"/>
      <c r="H17" s="637" t="s">
        <v>3314</v>
      </c>
      <c r="I17" s="638">
        <v>1</v>
      </c>
      <c r="L17" s="636"/>
      <c r="M17" s="1"/>
      <c r="N17" s="595"/>
    </row>
    <row r="18" spans="1:14" ht="16.5" thickTop="1" thickBot="1">
      <c r="A18" s="1"/>
      <c r="B18" s="1"/>
      <c r="C18" s="1"/>
      <c r="D18" s="1"/>
      <c r="G18" s="157"/>
      <c r="L18" s="636"/>
      <c r="M18" s="1"/>
      <c r="N18" s="595"/>
    </row>
    <row r="19" spans="1:14" ht="15.75" thickTop="1">
      <c r="A19" s="1"/>
      <c r="B19" s="1"/>
      <c r="C19" s="1"/>
      <c r="D19" s="1"/>
      <c r="G19" s="639"/>
      <c r="H19" s="900" t="s">
        <v>3315</v>
      </c>
      <c r="I19" s="931"/>
      <c r="K19" s="902" t="s">
        <v>3316</v>
      </c>
      <c r="L19" s="939"/>
      <c r="N19" s="595"/>
    </row>
    <row r="20" spans="1:14" ht="15.75" customHeight="1">
      <c r="A20" s="1"/>
      <c r="B20" s="1"/>
      <c r="C20" s="1"/>
      <c r="D20" s="1"/>
      <c r="G20" s="640"/>
      <c r="H20" s="634" t="s">
        <v>3313</v>
      </c>
      <c r="I20" s="635">
        <v>1</v>
      </c>
      <c r="J20" s="641" t="s">
        <v>3317</v>
      </c>
      <c r="K20" s="642" t="s">
        <v>3318</v>
      </c>
      <c r="L20" s="643">
        <v>1</v>
      </c>
      <c r="N20" s="596"/>
    </row>
    <row r="21" spans="1:14" ht="15.75" thickBot="1">
      <c r="A21" s="1"/>
      <c r="B21" s="1"/>
      <c r="C21" s="1"/>
      <c r="D21" s="1"/>
      <c r="G21" s="157"/>
      <c r="H21" s="637" t="s">
        <v>3314</v>
      </c>
      <c r="I21" s="638">
        <v>1</v>
      </c>
      <c r="J21" s="644" t="s">
        <v>3319</v>
      </c>
      <c r="K21" s="637" t="s">
        <v>3314</v>
      </c>
      <c r="L21" s="645">
        <v>1</v>
      </c>
      <c r="N21" s="596"/>
    </row>
    <row r="22" spans="1:14" ht="16.5" thickTop="1" thickBot="1">
      <c r="A22" s="1"/>
      <c r="B22" s="1"/>
      <c r="C22" s="1"/>
      <c r="D22" s="1"/>
      <c r="G22" s="157"/>
      <c r="J22" s="157"/>
      <c r="N22" s="596"/>
    </row>
    <row r="23" spans="1:14" ht="15.75" thickTop="1">
      <c r="A23" s="1"/>
      <c r="B23" s="1"/>
      <c r="C23" s="1"/>
      <c r="D23" s="1"/>
      <c r="G23" s="644"/>
      <c r="H23" s="900" t="s">
        <v>3320</v>
      </c>
      <c r="I23" s="931"/>
      <c r="J23" s="646">
        <v>2</v>
      </c>
      <c r="K23" s="940" t="s">
        <v>3321</v>
      </c>
      <c r="L23" s="941"/>
      <c r="N23" s="596"/>
    </row>
    <row r="24" spans="1:14">
      <c r="A24" s="1"/>
      <c r="B24" s="1"/>
      <c r="C24" s="1"/>
      <c r="D24" s="1"/>
      <c r="G24" s="640"/>
      <c r="H24" s="634" t="s">
        <v>3313</v>
      </c>
      <c r="I24" s="635">
        <v>1</v>
      </c>
      <c r="J24" s="644" t="s">
        <v>3317</v>
      </c>
      <c r="K24" s="647" t="s">
        <v>3318</v>
      </c>
      <c r="L24" s="648">
        <v>1</v>
      </c>
      <c r="N24" s="596"/>
    </row>
    <row r="25" spans="1:14" ht="15.75" thickBot="1">
      <c r="A25" s="1"/>
      <c r="B25" s="1"/>
      <c r="C25" s="1"/>
      <c r="D25" s="1"/>
      <c r="G25" s="649"/>
      <c r="H25" s="637" t="s">
        <v>3314</v>
      </c>
      <c r="I25" s="638">
        <v>1</v>
      </c>
      <c r="J25" s="644" t="s">
        <v>3319</v>
      </c>
      <c r="K25" s="650" t="s">
        <v>3314</v>
      </c>
      <c r="L25" s="651">
        <v>1</v>
      </c>
      <c r="N25" s="596"/>
    </row>
    <row r="26" spans="1:14" ht="16.5" thickTop="1" thickBot="1">
      <c r="A26" s="1"/>
      <c r="B26" s="1"/>
      <c r="C26" s="1"/>
      <c r="D26" s="1"/>
      <c r="G26" s="649"/>
      <c r="N26" s="596"/>
    </row>
    <row r="27" spans="1:14" ht="15.75" thickTop="1">
      <c r="A27" s="1"/>
      <c r="B27" s="1"/>
      <c r="C27" s="1"/>
      <c r="D27" s="1"/>
      <c r="G27" s="157"/>
      <c r="H27" s="900" t="s">
        <v>3322</v>
      </c>
      <c r="I27" s="931"/>
      <c r="K27" s="652"/>
      <c r="L27" s="652"/>
      <c r="N27" s="596"/>
    </row>
    <row r="28" spans="1:14">
      <c r="A28" s="1"/>
      <c r="B28" s="1"/>
      <c r="C28" s="1"/>
      <c r="D28" s="1"/>
      <c r="G28" s="157"/>
      <c r="H28" s="634" t="s">
        <v>3313</v>
      </c>
      <c r="I28" s="635">
        <v>1</v>
      </c>
      <c r="K28" s="652"/>
      <c r="L28" s="652"/>
      <c r="M28" s="1"/>
      <c r="N28" s="596"/>
    </row>
    <row r="29" spans="1:14" ht="15.75" thickBot="1">
      <c r="A29" s="1"/>
      <c r="B29" s="1"/>
      <c r="C29" s="1"/>
      <c r="D29" s="1"/>
      <c r="G29" s="157"/>
      <c r="H29" s="637" t="s">
        <v>3314</v>
      </c>
      <c r="I29" s="638">
        <v>1</v>
      </c>
      <c r="N29" s="595"/>
    </row>
    <row r="30" spans="1:14" ht="16.5" thickTop="1" thickBot="1">
      <c r="A30" s="1"/>
      <c r="B30" s="1"/>
      <c r="C30" s="1"/>
      <c r="D30" s="1"/>
      <c r="G30" s="157"/>
      <c r="N30" s="596"/>
    </row>
    <row r="31" spans="1:14" ht="15.75" thickTop="1">
      <c r="A31" s="1"/>
      <c r="B31" s="1"/>
      <c r="C31" s="1"/>
      <c r="D31" s="1"/>
      <c r="G31" s="646"/>
      <c r="H31" s="934" t="s">
        <v>3323</v>
      </c>
      <c r="I31" s="935"/>
      <c r="K31" s="652"/>
      <c r="L31" s="652"/>
      <c r="N31" s="596"/>
    </row>
    <row r="32" spans="1:14">
      <c r="A32" s="1"/>
      <c r="B32" s="1"/>
      <c r="C32" s="1"/>
      <c r="D32" s="1"/>
      <c r="G32" s="157"/>
      <c r="H32" s="653" t="s">
        <v>3313</v>
      </c>
      <c r="I32" s="654">
        <v>1</v>
      </c>
      <c r="K32" s="652"/>
      <c r="L32" s="652"/>
      <c r="M32" s="1"/>
      <c r="N32" s="596"/>
    </row>
    <row r="33" spans="1:14" ht="15.75" thickBot="1">
      <c r="A33" s="1"/>
      <c r="B33" s="1"/>
      <c r="C33" s="1"/>
      <c r="D33" s="1"/>
      <c r="G33" s="157"/>
      <c r="H33" s="655" t="s">
        <v>3314</v>
      </c>
      <c r="I33" s="656">
        <v>1</v>
      </c>
      <c r="N33" s="595"/>
    </row>
    <row r="34" spans="1:14" ht="16.5" thickTop="1" thickBot="1">
      <c r="A34" s="1"/>
      <c r="B34" s="1"/>
      <c r="C34" s="1"/>
      <c r="D34" s="1"/>
      <c r="G34" s="157"/>
      <c r="N34" s="596"/>
    </row>
    <row r="35" spans="1:14" ht="15.75" thickTop="1">
      <c r="A35" s="1"/>
      <c r="B35" s="1"/>
      <c r="C35" s="1"/>
      <c r="D35" s="1"/>
      <c r="G35" s="157"/>
      <c r="H35" s="900" t="s">
        <v>3324</v>
      </c>
      <c r="I35" s="931"/>
      <c r="N35" s="596"/>
    </row>
    <row r="36" spans="1:14" ht="15.75" thickBot="1">
      <c r="A36" s="1"/>
      <c r="B36" s="1"/>
      <c r="C36" s="1"/>
      <c r="D36" s="1"/>
      <c r="G36" s="157"/>
      <c r="H36" s="634" t="s">
        <v>3313</v>
      </c>
      <c r="I36" s="635">
        <v>1</v>
      </c>
      <c r="N36" s="596"/>
    </row>
    <row r="37" spans="1:14" ht="16.5" thickTop="1" thickBot="1">
      <c r="A37" s="1"/>
      <c r="B37" s="1"/>
      <c r="C37" s="1"/>
      <c r="D37" s="1"/>
      <c r="E37" s="936" t="s">
        <v>3325</v>
      </c>
      <c r="G37" s="157"/>
      <c r="H37" s="637" t="s">
        <v>3314</v>
      </c>
      <c r="I37" s="638">
        <v>1</v>
      </c>
      <c r="K37" s="1"/>
      <c r="L37" s="1"/>
      <c r="N37" s="596"/>
    </row>
    <row r="38" spans="1:14" ht="16.5" customHeight="1" thickTop="1" thickBot="1">
      <c r="A38" s="1"/>
      <c r="B38" s="1"/>
      <c r="C38" s="1"/>
      <c r="D38" s="1"/>
      <c r="E38" s="937"/>
      <c r="G38" s="157"/>
      <c r="M38" s="1"/>
      <c r="N38" s="596"/>
    </row>
    <row r="39" spans="1:14" ht="16.5" customHeight="1" thickTop="1">
      <c r="A39" s="1"/>
      <c r="B39" s="1"/>
      <c r="C39" s="1"/>
      <c r="D39" s="1"/>
      <c r="E39" s="937"/>
      <c r="G39" s="157"/>
      <c r="H39" s="900" t="s">
        <v>3326</v>
      </c>
      <c r="I39" s="931"/>
      <c r="J39" s="644"/>
      <c r="N39" s="595"/>
    </row>
    <row r="40" spans="1:14" ht="15.75" customHeight="1">
      <c r="A40" s="1"/>
      <c r="B40" s="1"/>
      <c r="C40" s="1"/>
      <c r="D40" s="1"/>
      <c r="E40" s="937"/>
      <c r="G40" s="157"/>
      <c r="H40" s="634" t="s">
        <v>3313</v>
      </c>
      <c r="I40" s="635">
        <v>0.55000000000000004</v>
      </c>
      <c r="N40" s="596"/>
    </row>
    <row r="41" spans="1:14" ht="15" customHeight="1" thickBot="1">
      <c r="A41" s="1"/>
      <c r="B41" s="1"/>
      <c r="C41" s="1"/>
      <c r="D41" s="1"/>
      <c r="E41" s="937"/>
      <c r="G41" s="157"/>
      <c r="H41" s="637" t="s">
        <v>3314</v>
      </c>
      <c r="I41" s="638">
        <v>0.55000000000000004</v>
      </c>
      <c r="J41" s="657"/>
      <c r="K41" s="652"/>
      <c r="L41" s="652"/>
      <c r="N41" s="596"/>
    </row>
    <row r="42" spans="1:14" ht="15.75" customHeight="1" thickTop="1" thickBot="1">
      <c r="A42" s="1"/>
      <c r="B42" s="1"/>
      <c r="C42" s="1"/>
      <c r="D42" s="1"/>
      <c r="E42" s="937"/>
      <c r="G42" s="157"/>
      <c r="N42" s="596"/>
    </row>
    <row r="43" spans="1:14" ht="16.5" customHeight="1" thickTop="1">
      <c r="A43" s="928" t="s">
        <v>3327</v>
      </c>
      <c r="B43" s="1"/>
      <c r="C43" s="1"/>
      <c r="D43" s="1"/>
      <c r="E43" s="937"/>
      <c r="G43" s="157"/>
      <c r="H43" s="900" t="s">
        <v>3328</v>
      </c>
      <c r="I43" s="931"/>
      <c r="J43" s="658">
        <v>2</v>
      </c>
      <c r="K43" s="895" t="s">
        <v>3329</v>
      </c>
      <c r="L43" s="917"/>
      <c r="N43" s="596"/>
    </row>
    <row r="44" spans="1:14" ht="15.75" customHeight="1">
      <c r="A44" s="929"/>
      <c r="B44" s="1"/>
      <c r="C44" s="1"/>
      <c r="D44" s="1"/>
      <c r="E44" s="937"/>
      <c r="G44" s="157"/>
      <c r="H44" s="634" t="s">
        <v>3313</v>
      </c>
      <c r="I44" s="635">
        <v>1</v>
      </c>
      <c r="J44" s="641" t="s">
        <v>3317</v>
      </c>
      <c r="K44" s="659" t="s">
        <v>3318</v>
      </c>
      <c r="L44" s="660">
        <v>1</v>
      </c>
      <c r="N44" s="596"/>
    </row>
    <row r="45" spans="1:14" ht="15" customHeight="1" thickBot="1">
      <c r="A45" s="929"/>
      <c r="B45" s="1"/>
      <c r="C45" s="1"/>
      <c r="D45" s="1"/>
      <c r="E45" s="937"/>
      <c r="G45" s="157"/>
      <c r="H45" s="637" t="s">
        <v>3314</v>
      </c>
      <c r="I45" s="638">
        <v>1</v>
      </c>
      <c r="J45" s="644" t="s">
        <v>3319</v>
      </c>
      <c r="K45" s="650" t="s">
        <v>3314</v>
      </c>
      <c r="L45" s="598">
        <v>1</v>
      </c>
      <c r="N45" s="596"/>
    </row>
    <row r="46" spans="1:14" ht="15.75" customHeight="1" thickTop="1">
      <c r="A46" s="929"/>
      <c r="B46" s="1"/>
      <c r="C46" s="928" t="s">
        <v>3306</v>
      </c>
      <c r="D46" s="1"/>
      <c r="E46" s="937"/>
      <c r="G46" s="157"/>
      <c r="N46" s="596"/>
    </row>
    <row r="47" spans="1:14" ht="15.75" customHeight="1">
      <c r="A47" s="929"/>
      <c r="B47" s="1"/>
      <c r="C47" s="929"/>
      <c r="D47" s="1"/>
      <c r="E47" s="937"/>
      <c r="G47" s="646">
        <v>1</v>
      </c>
      <c r="H47" s="932" t="s">
        <v>3330</v>
      </c>
      <c r="I47" s="933"/>
      <c r="N47" s="596"/>
    </row>
    <row r="48" spans="1:14" ht="15" customHeight="1">
      <c r="A48" s="929"/>
      <c r="B48" s="1"/>
      <c r="C48" s="929"/>
      <c r="D48" s="1"/>
      <c r="E48" s="937"/>
      <c r="G48" s="644" t="s">
        <v>3331</v>
      </c>
      <c r="H48" s="661" t="s">
        <v>3332</v>
      </c>
      <c r="I48" s="662">
        <v>5.0000000000000001E-3</v>
      </c>
      <c r="N48" s="596"/>
    </row>
    <row r="49" spans="1:14" ht="15" customHeight="1">
      <c r="A49" s="929"/>
      <c r="B49" s="1"/>
      <c r="C49" s="929"/>
      <c r="D49" s="1"/>
      <c r="E49" s="937"/>
      <c r="G49" s="644" t="s">
        <v>3333</v>
      </c>
      <c r="H49" s="661" t="s">
        <v>3334</v>
      </c>
      <c r="I49" s="662">
        <v>0.69589999999999996</v>
      </c>
      <c r="N49" s="596"/>
    </row>
    <row r="50" spans="1:14" ht="15" customHeight="1">
      <c r="A50" s="929"/>
      <c r="B50" s="1"/>
      <c r="C50" s="929"/>
      <c r="D50" s="1"/>
      <c r="E50" s="937"/>
      <c r="G50" s="157"/>
      <c r="H50" s="650" t="s">
        <v>3314</v>
      </c>
      <c r="I50" s="663">
        <v>0.70089999999999997</v>
      </c>
      <c r="N50" s="596"/>
    </row>
    <row r="51" spans="1:14" ht="15" customHeight="1" thickBot="1">
      <c r="A51" s="929"/>
      <c r="B51" s="664">
        <v>1</v>
      </c>
      <c r="C51" s="929"/>
      <c r="D51" s="664">
        <v>1</v>
      </c>
      <c r="E51" s="937"/>
      <c r="G51" s="157"/>
      <c r="H51" s="665" t="s">
        <v>3335</v>
      </c>
      <c r="I51" s="666" t="s">
        <v>3336</v>
      </c>
      <c r="J51" s="7"/>
      <c r="K51" s="7"/>
      <c r="L51" s="7"/>
      <c r="M51" s="7"/>
      <c r="N51" s="596"/>
    </row>
    <row r="52" spans="1:14" ht="15.75" customHeight="1" thickTop="1">
      <c r="A52" s="929"/>
      <c r="B52" s="1"/>
      <c r="C52" s="929"/>
      <c r="D52" s="1"/>
      <c r="E52" s="937"/>
      <c r="G52" s="644"/>
      <c r="H52" s="900" t="s">
        <v>3337</v>
      </c>
      <c r="I52" s="901"/>
      <c r="J52" s="7"/>
      <c r="K52" s="7"/>
      <c r="L52" s="7"/>
      <c r="M52" s="2"/>
      <c r="N52" s="596"/>
    </row>
    <row r="53" spans="1:14" ht="15.75" customHeight="1">
      <c r="A53" s="929"/>
      <c r="B53" s="1"/>
      <c r="C53" s="929"/>
      <c r="D53" s="1"/>
      <c r="E53" s="937"/>
      <c r="G53" s="640"/>
      <c r="H53" s="634" t="s">
        <v>3313</v>
      </c>
      <c r="I53" s="635">
        <v>1</v>
      </c>
      <c r="J53" s="667"/>
      <c r="K53" s="668"/>
      <c r="L53" s="669"/>
      <c r="M53" s="670"/>
      <c r="N53" s="596"/>
    </row>
    <row r="54" spans="1:14" ht="15" customHeight="1" thickBot="1">
      <c r="A54" s="929"/>
      <c r="B54" s="1"/>
      <c r="C54" s="929"/>
      <c r="D54" s="1"/>
      <c r="E54" s="937"/>
      <c r="G54" s="157"/>
      <c r="H54" s="637" t="s">
        <v>3314</v>
      </c>
      <c r="I54" s="638">
        <v>1</v>
      </c>
      <c r="J54" s="7"/>
      <c r="K54" s="668"/>
      <c r="L54" s="669"/>
      <c r="M54" s="7"/>
      <c r="N54" s="596"/>
    </row>
    <row r="55" spans="1:14" ht="15.75" customHeight="1" thickTop="1">
      <c r="A55" s="929"/>
      <c r="B55" s="1"/>
      <c r="C55" s="929"/>
      <c r="D55" s="1"/>
      <c r="E55" s="937"/>
      <c r="G55" s="157"/>
      <c r="H55" s="665" t="s">
        <v>3338</v>
      </c>
      <c r="I55" s="666" t="s">
        <v>3339</v>
      </c>
      <c r="K55" s="666"/>
      <c r="L55" s="666"/>
      <c r="N55" s="596"/>
    </row>
    <row r="56" spans="1:14" ht="15.75" customHeight="1">
      <c r="A56" s="929"/>
      <c r="B56" s="1"/>
      <c r="C56" s="930"/>
      <c r="D56" s="1"/>
      <c r="E56" s="937"/>
      <c r="G56" s="646">
        <v>1</v>
      </c>
      <c r="H56" s="912" t="s">
        <v>3340</v>
      </c>
      <c r="I56" s="917"/>
      <c r="M56" s="671"/>
      <c r="N56" s="596"/>
    </row>
    <row r="57" spans="1:14" ht="15" customHeight="1">
      <c r="A57" s="929"/>
      <c r="B57" s="1"/>
      <c r="C57" s="1"/>
      <c r="D57" s="1"/>
      <c r="E57" s="937"/>
      <c r="G57" s="644" t="s">
        <v>3341</v>
      </c>
      <c r="H57" s="661" t="s">
        <v>3313</v>
      </c>
      <c r="I57" s="662">
        <v>0.71289999999999998</v>
      </c>
      <c r="J57" s="672"/>
      <c r="K57" s="673"/>
      <c r="L57" s="1"/>
      <c r="M57" s="671"/>
      <c r="N57" s="596"/>
    </row>
    <row r="58" spans="1:14" ht="15" customHeight="1">
      <c r="A58" s="929"/>
      <c r="B58" s="1"/>
      <c r="C58" s="1"/>
      <c r="D58" s="1"/>
      <c r="E58" s="937"/>
      <c r="G58" s="644" t="s">
        <v>3342</v>
      </c>
      <c r="H58" s="661" t="s">
        <v>3343</v>
      </c>
      <c r="I58" s="662">
        <f>0.1434+0.0011*0.0024</f>
        <v>0.14340264</v>
      </c>
      <c r="K58" s="674"/>
      <c r="L58" s="669"/>
      <c r="M58" s="644"/>
      <c r="N58" s="599"/>
    </row>
    <row r="59" spans="1:14" ht="15" customHeight="1">
      <c r="A59" s="930"/>
      <c r="B59" s="1"/>
      <c r="C59" s="1"/>
      <c r="D59" s="1"/>
      <c r="E59" s="937"/>
      <c r="G59" s="649"/>
      <c r="H59" s="650" t="s">
        <v>3314</v>
      </c>
      <c r="I59" s="663">
        <v>0.85629999999999995</v>
      </c>
      <c r="J59" s="675"/>
      <c r="K59" s="668"/>
      <c r="L59" s="669"/>
      <c r="M59" s="657"/>
      <c r="N59" s="599"/>
    </row>
    <row r="60" spans="1:14" ht="15" customHeight="1">
      <c r="A60" s="1"/>
      <c r="B60" s="1"/>
      <c r="C60" s="1"/>
      <c r="D60" s="1"/>
      <c r="E60" s="937"/>
      <c r="G60" s="649"/>
      <c r="H60" s="665" t="s">
        <v>3344</v>
      </c>
      <c r="I60" s="666" t="s">
        <v>3345</v>
      </c>
      <c r="K60" s="1"/>
      <c r="L60" s="671"/>
      <c r="M60" s="671"/>
      <c r="N60" s="599"/>
    </row>
    <row r="61" spans="1:14" ht="15" customHeight="1">
      <c r="A61" s="1"/>
      <c r="B61" s="1"/>
      <c r="C61" s="1"/>
      <c r="D61" s="1"/>
      <c r="E61" s="937"/>
      <c r="G61" s="646">
        <v>1</v>
      </c>
      <c r="H61" s="932" t="s">
        <v>3346</v>
      </c>
      <c r="I61" s="933"/>
      <c r="J61" s="658">
        <v>1</v>
      </c>
      <c r="K61" s="895" t="s">
        <v>3347</v>
      </c>
      <c r="L61" s="917"/>
      <c r="M61" s="1"/>
      <c r="N61" s="599"/>
    </row>
    <row r="62" spans="1:14" ht="15" customHeight="1">
      <c r="A62" s="1"/>
      <c r="B62" s="1"/>
      <c r="C62" s="1"/>
      <c r="D62" s="1"/>
      <c r="E62" s="937"/>
      <c r="G62" s="641"/>
      <c r="H62" s="661" t="s">
        <v>3313</v>
      </c>
      <c r="I62" s="662">
        <v>2.3999999999999998E-3</v>
      </c>
      <c r="J62" s="641" t="s">
        <v>3317</v>
      </c>
      <c r="K62" s="659" t="s">
        <v>3318</v>
      </c>
      <c r="L62" s="660">
        <v>2.3999999999999998E-3</v>
      </c>
      <c r="M62" s="1"/>
      <c r="N62" s="595"/>
    </row>
    <row r="63" spans="1:14" ht="15" customHeight="1">
      <c r="A63" s="1"/>
      <c r="B63" s="1"/>
      <c r="C63" s="1"/>
      <c r="D63" s="1"/>
      <c r="E63" s="937"/>
      <c r="G63" s="676"/>
      <c r="H63" s="650" t="s">
        <v>3314</v>
      </c>
      <c r="I63" s="663">
        <v>0.4</v>
      </c>
      <c r="J63" s="644" t="s">
        <v>3319</v>
      </c>
      <c r="K63" s="650" t="s">
        <v>3314</v>
      </c>
      <c r="L63" s="598">
        <v>0</v>
      </c>
      <c r="M63" s="1"/>
      <c r="N63" s="595"/>
    </row>
    <row r="64" spans="1:14" ht="15" customHeight="1" thickBot="1">
      <c r="A64" s="1"/>
      <c r="B64" s="1"/>
      <c r="C64" s="1"/>
      <c r="D64" s="1"/>
      <c r="E64" s="937"/>
      <c r="G64" s="649"/>
      <c r="H64" s="677" t="s">
        <v>3348</v>
      </c>
      <c r="I64" s="678" t="s">
        <v>3345</v>
      </c>
      <c r="J64" s="157"/>
      <c r="K64" s="679"/>
      <c r="L64" s="597"/>
      <c r="N64" s="595"/>
    </row>
    <row r="65" spans="1:14" ht="15.75" customHeight="1" thickTop="1" thickBot="1">
      <c r="A65" s="1"/>
      <c r="B65" s="1"/>
      <c r="C65" s="1"/>
      <c r="D65" s="1"/>
      <c r="E65" s="938"/>
      <c r="G65" s="649"/>
      <c r="H65" s="921" t="s">
        <v>3349</v>
      </c>
      <c r="I65" s="922"/>
      <c r="J65" s="680"/>
      <c r="N65" s="595"/>
    </row>
    <row r="66" spans="1:14" ht="16.5" customHeight="1" thickTop="1">
      <c r="A66" s="1"/>
      <c r="B66" s="1"/>
      <c r="C66" s="1"/>
      <c r="D66" s="1"/>
      <c r="G66" s="681" t="s">
        <v>3350</v>
      </c>
      <c r="H66" s="642" t="s">
        <v>3351</v>
      </c>
      <c r="I66" s="643">
        <v>0.59789999999999999</v>
      </c>
      <c r="J66" s="682">
        <v>1</v>
      </c>
      <c r="K66" s="923" t="s">
        <v>3352</v>
      </c>
      <c r="L66" s="924"/>
      <c r="N66" s="625"/>
    </row>
    <row r="67" spans="1:14">
      <c r="A67" s="1"/>
      <c r="B67" s="1"/>
      <c r="C67" s="1"/>
      <c r="D67" s="1"/>
      <c r="G67" s="639" t="s">
        <v>3353</v>
      </c>
      <c r="H67" s="683" t="s">
        <v>3318</v>
      </c>
      <c r="I67" s="643">
        <f>0.3588*0.0024+0.0433*0.4008</f>
        <v>1.8215759999999998E-2</v>
      </c>
      <c r="J67" s="666" t="s">
        <v>3317</v>
      </c>
      <c r="K67" s="602" t="s">
        <v>3354</v>
      </c>
      <c r="L67" s="603">
        <v>0.61609999999999998</v>
      </c>
      <c r="N67" s="700"/>
    </row>
    <row r="68" spans="1:14" ht="15.75" thickBot="1">
      <c r="A68" s="1"/>
      <c r="B68" s="1"/>
      <c r="C68" s="1"/>
      <c r="D68" s="1"/>
      <c r="G68" s="157"/>
      <c r="H68" s="637" t="s">
        <v>3314</v>
      </c>
      <c r="I68" s="638">
        <v>0.95669999999999999</v>
      </c>
      <c r="J68" s="684" t="s">
        <v>3319</v>
      </c>
      <c r="K68" s="605" t="s">
        <v>3314</v>
      </c>
      <c r="L68" s="606">
        <v>1</v>
      </c>
      <c r="N68" s="604"/>
    </row>
    <row r="69" spans="1:14" ht="16.5" thickTop="1" thickBot="1">
      <c r="A69" s="1"/>
      <c r="B69" s="1"/>
      <c r="C69" s="1"/>
      <c r="D69" s="1"/>
      <c r="G69" s="649"/>
      <c r="H69" s="677" t="s">
        <v>3355</v>
      </c>
      <c r="I69" s="678" t="s">
        <v>3356</v>
      </c>
      <c r="J69" s="7"/>
      <c r="N69" s="604"/>
    </row>
    <row r="70" spans="1:14" ht="15.75" thickTop="1">
      <c r="A70" s="1"/>
      <c r="B70" s="1"/>
      <c r="C70" s="1"/>
      <c r="D70" s="1"/>
      <c r="G70" s="157"/>
      <c r="H70" s="900" t="s">
        <v>3357</v>
      </c>
      <c r="I70" s="925"/>
      <c r="J70" s="685"/>
      <c r="N70" s="607"/>
    </row>
    <row r="71" spans="1:14" ht="15.75" customHeight="1">
      <c r="A71" s="1"/>
      <c r="B71" s="1"/>
      <c r="C71" s="1"/>
      <c r="D71" s="1"/>
      <c r="G71" s="644"/>
      <c r="H71" s="926"/>
      <c r="I71" s="927"/>
      <c r="J71" s="685"/>
      <c r="K71" s="686"/>
      <c r="L71" s="687"/>
      <c r="N71" s="596"/>
    </row>
    <row r="72" spans="1:14">
      <c r="A72" s="1"/>
      <c r="B72" s="1"/>
      <c r="C72" s="1"/>
      <c r="D72" s="1"/>
      <c r="G72" s="639"/>
      <c r="H72" s="634" t="s">
        <v>3313</v>
      </c>
      <c r="I72" s="635">
        <v>0.40079999999999999</v>
      </c>
      <c r="J72" s="688"/>
      <c r="L72" s="689"/>
      <c r="N72" s="626"/>
    </row>
    <row r="73" spans="1:14" ht="15.75" thickBot="1">
      <c r="A73" s="1"/>
      <c r="B73" s="1"/>
      <c r="C73" s="1"/>
      <c r="D73" s="1"/>
      <c r="G73" s="157"/>
      <c r="H73" s="637" t="s">
        <v>3314</v>
      </c>
      <c r="I73" s="638">
        <v>0.40079999999999999</v>
      </c>
      <c r="L73" s="666"/>
      <c r="N73" s="604"/>
    </row>
    <row r="74" spans="1:14" ht="15.75" thickTop="1">
      <c r="A74" s="1"/>
      <c r="B74" s="1"/>
      <c r="C74" s="1"/>
      <c r="D74" s="1"/>
      <c r="G74" s="690"/>
      <c r="J74" s="7"/>
      <c r="L74" s="1"/>
      <c r="N74" s="604"/>
    </row>
    <row r="75" spans="1:14">
      <c r="A75" s="1"/>
      <c r="B75" s="1"/>
      <c r="C75" s="1"/>
      <c r="D75" s="1"/>
      <c r="G75" s="646">
        <v>2</v>
      </c>
      <c r="H75" s="914" t="s">
        <v>3358</v>
      </c>
      <c r="I75" s="915"/>
      <c r="J75" s="7"/>
      <c r="K75" s="7"/>
      <c r="N75" s="604"/>
    </row>
    <row r="76" spans="1:14">
      <c r="A76" s="1"/>
      <c r="B76" s="1"/>
      <c r="C76" s="1"/>
      <c r="D76" s="1"/>
      <c r="G76" s="157"/>
      <c r="H76" s="661" t="s">
        <v>3313</v>
      </c>
      <c r="I76" s="662">
        <v>1</v>
      </c>
      <c r="J76" s="670"/>
      <c r="N76" s="596"/>
    </row>
    <row r="77" spans="1:14">
      <c r="A77" s="1"/>
      <c r="B77" s="1"/>
      <c r="C77" s="1"/>
      <c r="D77" s="1"/>
      <c r="G77" s="649"/>
      <c r="H77" s="650" t="s">
        <v>3314</v>
      </c>
      <c r="I77" s="663">
        <v>1</v>
      </c>
      <c r="J77" s="657"/>
      <c r="N77" s="596"/>
    </row>
    <row r="78" spans="1:14">
      <c r="A78" s="1"/>
      <c r="B78" s="1"/>
      <c r="C78" s="1"/>
      <c r="D78" s="1"/>
      <c r="G78" s="649"/>
      <c r="N78" s="596"/>
    </row>
    <row r="79" spans="1:14">
      <c r="A79" s="1"/>
      <c r="B79" s="1"/>
      <c r="C79" s="1"/>
      <c r="D79" s="1"/>
      <c r="G79" s="646">
        <v>2</v>
      </c>
      <c r="H79" s="916" t="s">
        <v>3359</v>
      </c>
      <c r="I79" s="917"/>
      <c r="N79" s="596"/>
    </row>
    <row r="80" spans="1:14">
      <c r="A80" s="1"/>
      <c r="B80" s="1"/>
      <c r="C80" s="1"/>
      <c r="D80" s="1"/>
      <c r="E80" s="7"/>
      <c r="F80" s="7"/>
      <c r="G80" s="649"/>
      <c r="H80" s="661" t="s">
        <v>3313</v>
      </c>
      <c r="I80" s="662">
        <v>0.2</v>
      </c>
      <c r="N80" s="596"/>
    </row>
    <row r="81" spans="1:14">
      <c r="A81" s="1"/>
      <c r="B81" s="1"/>
      <c r="C81" s="1"/>
      <c r="D81" s="1"/>
      <c r="G81" s="649"/>
      <c r="H81" s="650" t="s">
        <v>3314</v>
      </c>
      <c r="I81" s="663">
        <v>0.2</v>
      </c>
      <c r="N81" s="596"/>
    </row>
    <row r="82" spans="1:14">
      <c r="A82" s="1"/>
      <c r="B82" s="1"/>
      <c r="C82" s="1"/>
      <c r="D82" s="1"/>
      <c r="G82" s="649"/>
      <c r="N82" s="596"/>
    </row>
    <row r="83" spans="1:14">
      <c r="A83" s="1"/>
      <c r="B83" s="1"/>
      <c r="C83" s="1"/>
      <c r="D83" s="1"/>
      <c r="G83" s="691">
        <v>1</v>
      </c>
      <c r="H83" s="692" t="s">
        <v>3360</v>
      </c>
      <c r="I83" s="693"/>
      <c r="N83" s="596"/>
    </row>
    <row r="84" spans="1:14">
      <c r="A84" s="1"/>
      <c r="B84" s="1"/>
      <c r="C84" s="1"/>
      <c r="D84" s="1"/>
      <c r="G84" s="694"/>
      <c r="H84" s="661" t="s">
        <v>3313</v>
      </c>
      <c r="I84" s="662">
        <v>0.28999999999999998</v>
      </c>
      <c r="K84" s="657"/>
      <c r="N84" s="601"/>
    </row>
    <row r="85" spans="1:14">
      <c r="A85" s="1"/>
      <c r="B85" s="1"/>
      <c r="C85" s="1"/>
      <c r="D85" s="1"/>
      <c r="G85" s="649"/>
      <c r="H85" s="650" t="s">
        <v>3314</v>
      </c>
      <c r="I85" s="663">
        <v>0.28999999999999998</v>
      </c>
      <c r="K85" s="657"/>
      <c r="N85" s="600"/>
    </row>
    <row r="86" spans="1:14">
      <c r="A86" s="1"/>
      <c r="B86" s="1"/>
      <c r="C86" s="1"/>
      <c r="D86" s="1"/>
      <c r="G86" s="157"/>
      <c r="K86" s="657"/>
      <c r="N86" s="600"/>
    </row>
    <row r="87" spans="1:14">
      <c r="A87" s="1"/>
      <c r="B87" s="1"/>
      <c r="C87" s="1"/>
      <c r="D87" s="1"/>
      <c r="G87" s="691">
        <v>2</v>
      </c>
      <c r="H87" s="912" t="s">
        <v>3361</v>
      </c>
      <c r="I87" s="913"/>
      <c r="K87" s="658"/>
      <c r="N87" s="596"/>
    </row>
    <row r="88" spans="1:14">
      <c r="A88" s="1"/>
      <c r="B88" s="1"/>
      <c r="C88" s="1"/>
      <c r="D88" s="1"/>
      <c r="G88" s="157"/>
      <c r="H88" s="661" t="s">
        <v>3313</v>
      </c>
      <c r="I88" s="662">
        <v>0.23250000000000001</v>
      </c>
      <c r="K88" s="894"/>
      <c r="L88" s="894"/>
      <c r="M88" s="894"/>
      <c r="N88" s="596"/>
    </row>
    <row r="89" spans="1:14">
      <c r="A89" s="1"/>
      <c r="B89" s="1"/>
      <c r="C89" s="1"/>
      <c r="D89" s="1"/>
      <c r="G89" s="649"/>
      <c r="H89" s="650" t="s">
        <v>3314</v>
      </c>
      <c r="I89" s="663">
        <v>0.23250000000000001</v>
      </c>
      <c r="K89" s="894"/>
      <c r="L89" s="894"/>
      <c r="M89" s="894"/>
      <c r="N89" s="596"/>
    </row>
    <row r="90" spans="1:14" ht="15.75" thickBot="1">
      <c r="A90" s="1"/>
      <c r="B90" s="1"/>
      <c r="C90" s="1"/>
      <c r="D90" s="1"/>
      <c r="G90" s="649"/>
      <c r="H90" s="679"/>
      <c r="I90" s="695"/>
      <c r="K90" s="657"/>
      <c r="L90" s="205"/>
      <c r="M90" s="205"/>
      <c r="N90" s="608"/>
    </row>
    <row r="91" spans="1:14" ht="15.75" thickTop="1">
      <c r="A91" s="1"/>
      <c r="B91" s="1"/>
      <c r="C91" s="1"/>
      <c r="D91" s="1"/>
      <c r="G91" s="691">
        <v>1</v>
      </c>
      <c r="H91" s="912" t="s">
        <v>3378</v>
      </c>
      <c r="I91" s="913"/>
      <c r="J91" s="1"/>
      <c r="K91" s="902" t="s">
        <v>3223</v>
      </c>
      <c r="L91" s="918"/>
      <c r="N91" s="608"/>
    </row>
    <row r="92" spans="1:14">
      <c r="A92" s="1"/>
      <c r="B92" s="1"/>
      <c r="C92" s="1"/>
      <c r="D92" s="1"/>
      <c r="G92" s="649"/>
      <c r="H92" s="661" t="s">
        <v>3313</v>
      </c>
      <c r="I92" s="662">
        <v>0.42820000000000003</v>
      </c>
      <c r="K92" s="919"/>
      <c r="L92" s="920"/>
      <c r="N92" s="596"/>
    </row>
    <row r="93" spans="1:14">
      <c r="A93" s="1"/>
      <c r="B93" s="1"/>
      <c r="C93" s="1"/>
      <c r="D93" s="1"/>
      <c r="G93" s="157"/>
      <c r="H93" s="650" t="s">
        <v>3314</v>
      </c>
      <c r="I93" s="663">
        <v>0.42820000000000003</v>
      </c>
      <c r="K93" s="642" t="s">
        <v>3318</v>
      </c>
      <c r="L93" s="643">
        <v>1</v>
      </c>
      <c r="N93" s="596"/>
    </row>
    <row r="94" spans="1:14" ht="15.75" thickBot="1">
      <c r="A94" s="1"/>
      <c r="B94" s="1"/>
      <c r="C94" s="1"/>
      <c r="D94" s="1"/>
      <c r="G94" s="649"/>
      <c r="H94" s="899"/>
      <c r="I94" s="899"/>
      <c r="K94" s="637" t="s">
        <v>3314</v>
      </c>
      <c r="L94" s="645">
        <v>1</v>
      </c>
      <c r="N94" s="596"/>
    </row>
    <row r="95" spans="1:14" ht="16.5" thickTop="1" thickBot="1">
      <c r="A95" s="1"/>
      <c r="B95" s="1"/>
      <c r="C95" s="1"/>
      <c r="D95" s="1"/>
      <c r="G95" s="610"/>
      <c r="H95" s="900" t="s">
        <v>3262</v>
      </c>
      <c r="I95" s="901"/>
      <c r="J95" s="657" t="s">
        <v>3317</v>
      </c>
      <c r="N95" s="609"/>
    </row>
    <row r="96" spans="1:14" ht="15.75" thickTop="1">
      <c r="A96" s="1"/>
      <c r="B96" s="1"/>
      <c r="C96" s="1"/>
      <c r="D96" s="1"/>
      <c r="G96" s="596"/>
      <c r="H96" s="634" t="s">
        <v>3313</v>
      </c>
      <c r="I96" s="635">
        <v>1</v>
      </c>
      <c r="J96" s="657" t="s">
        <v>3319</v>
      </c>
      <c r="K96" s="902" t="s">
        <v>3362</v>
      </c>
      <c r="L96" s="903"/>
      <c r="N96" s="596"/>
    </row>
    <row r="97" spans="1:14" ht="15.75" thickBot="1">
      <c r="A97" s="1"/>
      <c r="B97" s="1"/>
      <c r="C97" s="1"/>
      <c r="D97" s="1"/>
      <c r="G97" s="596"/>
      <c r="H97" s="637" t="s">
        <v>3314</v>
      </c>
      <c r="I97" s="638">
        <v>1</v>
      </c>
      <c r="K97" s="904"/>
      <c r="L97" s="905"/>
      <c r="N97" s="596"/>
    </row>
    <row r="98" spans="1:14" ht="15.75" thickTop="1">
      <c r="A98" s="1"/>
      <c r="B98" s="1"/>
      <c r="C98" s="1"/>
      <c r="D98" s="1"/>
      <c r="G98" s="596"/>
      <c r="H98" s="596"/>
      <c r="I98" s="596"/>
      <c r="K98" s="642" t="s">
        <v>3318</v>
      </c>
      <c r="L98" s="643">
        <v>1</v>
      </c>
      <c r="N98" s="596"/>
    </row>
    <row r="99" spans="1:14" ht="15.75" thickBot="1">
      <c r="A99" s="1"/>
      <c r="B99" s="1"/>
      <c r="C99" s="1"/>
      <c r="D99" s="1"/>
      <c r="G99" s="7">
        <v>2</v>
      </c>
      <c r="H99" s="912" t="s">
        <v>3379</v>
      </c>
      <c r="I99" s="913"/>
      <c r="J99" s="1"/>
      <c r="K99" s="637" t="s">
        <v>3314</v>
      </c>
      <c r="L99" s="645">
        <v>1</v>
      </c>
      <c r="N99" s="596"/>
    </row>
    <row r="100" spans="1:14" ht="15.75" thickTop="1">
      <c r="A100" s="1"/>
      <c r="B100" s="1"/>
      <c r="C100" s="1"/>
      <c r="D100" s="1"/>
      <c r="G100" s="596"/>
      <c r="H100" s="661" t="s">
        <v>3313</v>
      </c>
      <c r="I100" s="662">
        <v>1</v>
      </c>
      <c r="J100" s="1"/>
      <c r="K100" s="696"/>
      <c r="L100" s="697"/>
      <c r="N100" s="596"/>
    </row>
    <row r="101" spans="1:14">
      <c r="A101" s="1"/>
      <c r="B101" s="1"/>
      <c r="C101" s="1"/>
      <c r="D101" s="1"/>
      <c r="G101" s="596"/>
      <c r="H101" s="650" t="s">
        <v>3314</v>
      </c>
      <c r="I101" s="663">
        <v>1</v>
      </c>
      <c r="J101" s="1">
        <v>2</v>
      </c>
      <c r="K101" s="895" t="s">
        <v>3380</v>
      </c>
      <c r="L101" s="896"/>
      <c r="N101" s="596"/>
    </row>
    <row r="102" spans="1:14">
      <c r="A102" s="1"/>
      <c r="B102" s="1"/>
      <c r="C102" s="1"/>
      <c r="D102" s="1"/>
      <c r="G102" s="596"/>
      <c r="H102" s="596"/>
      <c r="I102" s="596"/>
      <c r="K102" s="897"/>
      <c r="L102" s="898"/>
      <c r="N102" s="596"/>
    </row>
    <row r="103" spans="1:14" ht="15.75" thickBot="1">
      <c r="A103" s="1"/>
      <c r="B103" s="1"/>
      <c r="C103" s="1"/>
      <c r="D103" s="1"/>
      <c r="G103" s="596"/>
      <c r="H103" s="596"/>
      <c r="I103" s="596"/>
      <c r="J103" s="1"/>
      <c r="K103" s="659" t="s">
        <v>3318</v>
      </c>
      <c r="L103" s="660">
        <v>1</v>
      </c>
      <c r="N103" s="596"/>
    </row>
    <row r="104" spans="1:14" ht="15.75" thickTop="1">
      <c r="A104" s="1"/>
      <c r="B104" s="1"/>
      <c r="C104" s="1"/>
      <c r="D104" s="1"/>
      <c r="G104" s="906" t="s">
        <v>3363</v>
      </c>
      <c r="H104" s="907"/>
      <c r="I104" s="908"/>
      <c r="J104" s="596"/>
      <c r="K104" s="650" t="s">
        <v>3314</v>
      </c>
      <c r="L104" s="698">
        <v>1</v>
      </c>
      <c r="N104" s="596"/>
    </row>
    <row r="105" spans="1:14" ht="15" customHeight="1" thickBot="1">
      <c r="A105" s="1"/>
      <c r="B105" s="1"/>
      <c r="C105" s="1"/>
      <c r="D105" s="1"/>
      <c r="G105" s="909"/>
      <c r="H105" s="910"/>
      <c r="I105" s="911"/>
      <c r="N105" s="596"/>
    </row>
    <row r="106" spans="1:14" ht="15.75" thickTop="1">
      <c r="A106" s="1"/>
      <c r="B106" s="1"/>
      <c r="C106" s="1"/>
      <c r="D106" s="1"/>
      <c r="G106" s="657"/>
      <c r="N106" s="596"/>
    </row>
    <row r="107" spans="1:14">
      <c r="A107" s="1"/>
      <c r="B107" s="1"/>
      <c r="C107" s="1"/>
      <c r="D107" s="1"/>
      <c r="G107" s="658" t="s">
        <v>3364</v>
      </c>
      <c r="N107" s="596"/>
    </row>
    <row r="108" spans="1:14">
      <c r="A108" s="1"/>
      <c r="B108" s="1"/>
      <c r="C108" s="1"/>
      <c r="D108" s="1"/>
      <c r="G108" s="894" t="s">
        <v>3365</v>
      </c>
      <c r="H108" s="894"/>
      <c r="I108" s="894"/>
      <c r="N108" s="596"/>
    </row>
    <row r="109" spans="1:14">
      <c r="A109" s="1"/>
      <c r="B109" s="1"/>
      <c r="C109" s="1"/>
      <c r="D109" s="1"/>
      <c r="G109" s="894"/>
      <c r="H109" s="894"/>
      <c r="I109" s="894"/>
      <c r="N109" s="596"/>
    </row>
    <row r="110" spans="1:14">
      <c r="A110" s="1"/>
      <c r="B110" s="1"/>
      <c r="C110" s="1"/>
      <c r="D110" s="1"/>
      <c r="G110" s="657" t="s">
        <v>3366</v>
      </c>
      <c r="H110" s="205"/>
      <c r="I110" s="205"/>
    </row>
    <row r="111" spans="1:14">
      <c r="A111" s="1"/>
      <c r="B111" s="1"/>
      <c r="C111" s="1"/>
      <c r="D111" s="1"/>
      <c r="G111" s="657" t="s">
        <v>3367</v>
      </c>
      <c r="H111" s="205"/>
      <c r="I111" s="205"/>
    </row>
    <row r="112" spans="1:14">
      <c r="A112" s="1"/>
      <c r="B112" s="1"/>
      <c r="C112" s="1"/>
      <c r="D112" s="1"/>
      <c r="G112" s="657"/>
      <c r="H112" s="205"/>
      <c r="I112" s="205"/>
    </row>
    <row r="113" spans="1:10">
      <c r="A113" s="1"/>
      <c r="B113" s="1"/>
      <c r="C113" s="1"/>
      <c r="D113" s="1"/>
      <c r="G113" s="670" t="s">
        <v>3381</v>
      </c>
      <c r="H113" s="699"/>
      <c r="I113" s="699"/>
      <c r="J113" s="7"/>
    </row>
    <row r="114" spans="1:10">
      <c r="A114" s="1"/>
      <c r="B114" s="1"/>
      <c r="C114" s="1"/>
      <c r="D114" s="1"/>
      <c r="G114" s="657" t="s">
        <v>3382</v>
      </c>
      <c r="H114" s="205"/>
      <c r="I114" s="205"/>
    </row>
    <row r="115" spans="1:10">
      <c r="A115" s="1"/>
      <c r="B115" s="1"/>
      <c r="C115" s="1"/>
      <c r="D115" s="1"/>
      <c r="G115" s="657" t="s">
        <v>3383</v>
      </c>
    </row>
  </sheetData>
  <mergeCells count="47">
    <mergeCell ref="A8:D8"/>
    <mergeCell ref="A9:D9"/>
    <mergeCell ref="A10:D10"/>
    <mergeCell ref="A1:C1"/>
    <mergeCell ref="A2:C2"/>
    <mergeCell ref="A4:C5"/>
    <mergeCell ref="D4:D5"/>
    <mergeCell ref="A7:C7"/>
    <mergeCell ref="A3:D3"/>
    <mergeCell ref="A43:A59"/>
    <mergeCell ref="K43:L43"/>
    <mergeCell ref="C46:C56"/>
    <mergeCell ref="A11:D11"/>
    <mergeCell ref="A12:D12"/>
    <mergeCell ref="A13:D13"/>
    <mergeCell ref="H15:I15"/>
    <mergeCell ref="H19:I19"/>
    <mergeCell ref="K19:L19"/>
    <mergeCell ref="H23:I23"/>
    <mergeCell ref="K23:L23"/>
    <mergeCell ref="H27:I27"/>
    <mergeCell ref="H31:I31"/>
    <mergeCell ref="H35:I35"/>
    <mergeCell ref="E37:E65"/>
    <mergeCell ref="H39:I39"/>
    <mergeCell ref="H79:I79"/>
    <mergeCell ref="H87:I87"/>
    <mergeCell ref="K88:M89"/>
    <mergeCell ref="H91:I91"/>
    <mergeCell ref="K91:L92"/>
    <mergeCell ref="H43:I43"/>
    <mergeCell ref="H47:I47"/>
    <mergeCell ref="H52:I52"/>
    <mergeCell ref="H56:I56"/>
    <mergeCell ref="H61:I61"/>
    <mergeCell ref="K61:L61"/>
    <mergeCell ref="H65:I65"/>
    <mergeCell ref="K66:L66"/>
    <mergeCell ref="H70:I71"/>
    <mergeCell ref="H75:I75"/>
    <mergeCell ref="G108:I109"/>
    <mergeCell ref="H94:I94"/>
    <mergeCell ref="K96:L97"/>
    <mergeCell ref="H99:I99"/>
    <mergeCell ref="K101:L102"/>
    <mergeCell ref="G104:I105"/>
    <mergeCell ref="H95:I95"/>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Normal="100" zoomScaleSheetLayoutView="100" workbookViewId="0">
      <selection activeCell="D9" sqref="D9"/>
    </sheetView>
  </sheetViews>
  <sheetFormatPr defaultRowHeight="15"/>
  <cols>
    <col min="1" max="1" width="6.28515625" customWidth="1"/>
    <col min="2" max="4" width="39.7109375" customWidth="1"/>
  </cols>
  <sheetData>
    <row r="1" spans="1:4">
      <c r="A1" s="435" t="s">
        <v>944</v>
      </c>
      <c r="B1" s="436"/>
      <c r="C1" s="367"/>
      <c r="D1" s="368"/>
    </row>
    <row r="2" spans="1:4">
      <c r="A2" s="437" t="s">
        <v>8</v>
      </c>
      <c r="B2" s="438"/>
      <c r="C2" s="364"/>
      <c r="D2" s="410"/>
    </row>
    <row r="3" spans="1:4" ht="15.75" thickBot="1">
      <c r="A3" s="732"/>
      <c r="B3" s="733"/>
      <c r="C3" s="733"/>
      <c r="D3" s="766"/>
    </row>
    <row r="4" spans="1:4" ht="20.100000000000001" customHeight="1">
      <c r="A4" s="767" t="s">
        <v>8</v>
      </c>
      <c r="B4" s="768"/>
      <c r="C4" s="866"/>
      <c r="D4" s="963"/>
    </row>
    <row r="5" spans="1:4" ht="20.100000000000001" customHeight="1" thickBot="1">
      <c r="A5" s="964" t="s">
        <v>3121</v>
      </c>
      <c r="B5" s="965"/>
      <c r="C5" s="966"/>
      <c r="D5" s="967"/>
    </row>
    <row r="6" spans="1:4" ht="15" customHeight="1" thickBot="1">
      <c r="A6" s="957" t="s">
        <v>3191</v>
      </c>
      <c r="B6" s="958"/>
      <c r="C6" s="961" t="str">
        <f>Obsah!C4</f>
        <v>(30/06/2016)</v>
      </c>
      <c r="D6" s="962"/>
    </row>
    <row r="7" spans="1:4" ht="15.75" thickBot="1">
      <c r="A7" s="959" t="s">
        <v>85</v>
      </c>
      <c r="B7" s="45" t="s">
        <v>84</v>
      </c>
      <c r="C7" s="522" t="s">
        <v>83</v>
      </c>
      <c r="D7" s="513" t="s">
        <v>82</v>
      </c>
    </row>
    <row r="8" spans="1:4" ht="39.75" customHeight="1">
      <c r="A8" s="960"/>
      <c r="B8" s="510" t="s">
        <v>81</v>
      </c>
      <c r="C8" s="523" t="s">
        <v>975</v>
      </c>
      <c r="D8" s="514" t="s">
        <v>80</v>
      </c>
    </row>
    <row r="9" spans="1:4" ht="39">
      <c r="A9" s="39">
        <v>1</v>
      </c>
      <c r="B9" s="515" t="s">
        <v>3280</v>
      </c>
      <c r="C9" s="524" t="s">
        <v>3266</v>
      </c>
      <c r="D9" s="516" t="s">
        <v>3281</v>
      </c>
    </row>
    <row r="10" spans="1:4" ht="51.75">
      <c r="A10" s="39">
        <v>2</v>
      </c>
      <c r="B10" s="515" t="s">
        <v>3282</v>
      </c>
      <c r="C10" s="524" t="s">
        <v>3267</v>
      </c>
      <c r="D10" s="516"/>
    </row>
    <row r="11" spans="1:4" ht="12" customHeight="1">
      <c r="A11" s="39">
        <v>3</v>
      </c>
      <c r="B11" s="517"/>
      <c r="C11" s="524" t="s">
        <v>3268</v>
      </c>
      <c r="D11" s="516"/>
    </row>
    <row r="12" spans="1:4" ht="12" customHeight="1">
      <c r="A12" s="39">
        <v>4</v>
      </c>
      <c r="B12" s="517"/>
      <c r="C12" s="524" t="s">
        <v>3269</v>
      </c>
      <c r="D12" s="516"/>
    </row>
    <row r="13" spans="1:4" ht="25.5">
      <c r="A13" s="511">
        <v>5</v>
      </c>
      <c r="B13" s="518"/>
      <c r="C13" s="524" t="s">
        <v>3270</v>
      </c>
      <c r="D13" s="519"/>
    </row>
    <row r="14" spans="1:4">
      <c r="A14" s="511">
        <v>6</v>
      </c>
      <c r="B14" s="518"/>
      <c r="C14" s="524" t="s">
        <v>3271</v>
      </c>
      <c r="D14" s="519"/>
    </row>
    <row r="15" spans="1:4">
      <c r="A15" s="511">
        <v>7</v>
      </c>
      <c r="B15" s="518"/>
      <c r="C15" s="524" t="s">
        <v>3272</v>
      </c>
      <c r="D15" s="519"/>
    </row>
    <row r="16" spans="1:4" ht="51">
      <c r="A16" s="511">
        <v>8</v>
      </c>
      <c r="B16" s="518"/>
      <c r="C16" s="524" t="s">
        <v>3273</v>
      </c>
      <c r="D16" s="519"/>
    </row>
    <row r="17" spans="1:4" ht="63.75">
      <c r="A17" s="511">
        <v>9</v>
      </c>
      <c r="B17" s="518"/>
      <c r="C17" s="524" t="s">
        <v>3274</v>
      </c>
      <c r="D17" s="519"/>
    </row>
    <row r="18" spans="1:4" ht="25.5">
      <c r="A18" s="511">
        <v>10</v>
      </c>
      <c r="B18" s="518"/>
      <c r="C18" s="524" t="s">
        <v>3275</v>
      </c>
      <c r="D18" s="519"/>
    </row>
    <row r="19" spans="1:4" ht="25.5">
      <c r="A19" s="511">
        <v>11</v>
      </c>
      <c r="B19" s="518"/>
      <c r="C19" s="524" t="s">
        <v>3276</v>
      </c>
      <c r="D19" s="519"/>
    </row>
    <row r="20" spans="1:4" ht="25.5">
      <c r="A20" s="511">
        <v>12</v>
      </c>
      <c r="B20" s="518"/>
      <c r="C20" s="524" t="s">
        <v>3277</v>
      </c>
      <c r="D20" s="519"/>
    </row>
    <row r="21" spans="1:4" ht="25.5">
      <c r="A21" s="511">
        <v>13</v>
      </c>
      <c r="B21" s="518"/>
      <c r="C21" s="524" t="s">
        <v>3278</v>
      </c>
      <c r="D21" s="519"/>
    </row>
    <row r="22" spans="1:4" ht="15.75" thickBot="1">
      <c r="A22" s="512">
        <v>14</v>
      </c>
      <c r="B22" s="520"/>
      <c r="C22" s="525" t="s">
        <v>3279</v>
      </c>
      <c r="D22" s="52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D24" sqref="D24"/>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762" t="s">
        <v>945</v>
      </c>
      <c r="B1" s="763"/>
      <c r="C1" s="367"/>
      <c r="D1" s="367"/>
      <c r="E1" s="367"/>
      <c r="F1" s="367"/>
      <c r="G1" s="367"/>
      <c r="H1" s="368"/>
    </row>
    <row r="2" spans="1:8">
      <c r="A2" s="764" t="s">
        <v>111</v>
      </c>
      <c r="B2" s="765"/>
      <c r="C2" s="364"/>
      <c r="D2" s="364"/>
      <c r="E2" s="364"/>
      <c r="F2" s="364"/>
      <c r="G2" s="364"/>
      <c r="H2" s="410"/>
    </row>
    <row r="3" spans="1:8" ht="15" customHeight="1" thickBot="1">
      <c r="A3" s="732"/>
      <c r="B3" s="733"/>
      <c r="C3" s="733"/>
      <c r="D3" s="733"/>
      <c r="E3" s="733"/>
      <c r="F3" s="733"/>
      <c r="G3" s="733"/>
      <c r="H3" s="766"/>
    </row>
    <row r="4" spans="1:8" ht="20.100000000000001" customHeight="1">
      <c r="A4" s="767" t="s">
        <v>7</v>
      </c>
      <c r="B4" s="768"/>
      <c r="C4" s="768"/>
      <c r="D4" s="768"/>
      <c r="E4" s="768"/>
      <c r="F4" s="768"/>
      <c r="G4" s="768"/>
      <c r="H4" s="771" t="s">
        <v>3121</v>
      </c>
    </row>
    <row r="5" spans="1:8" ht="18.75" customHeight="1" thickBot="1">
      <c r="A5" s="769"/>
      <c r="B5" s="770"/>
      <c r="C5" s="770"/>
      <c r="D5" s="770"/>
      <c r="E5" s="770"/>
      <c r="F5" s="770"/>
      <c r="G5" s="770"/>
      <c r="H5" s="772"/>
    </row>
    <row r="6" spans="1:8" ht="15.75" thickBot="1">
      <c r="A6" s="773" t="s">
        <v>3191</v>
      </c>
      <c r="B6" s="774"/>
      <c r="C6" s="775"/>
      <c r="D6" s="961" t="str">
        <f>Obsah!C4</f>
        <v>(30/06/2016)</v>
      </c>
      <c r="E6" s="973"/>
      <c r="F6" s="973"/>
      <c r="G6" s="974"/>
      <c r="H6" s="47"/>
    </row>
    <row r="7" spans="1:8" ht="36" customHeight="1">
      <c r="A7" s="977" t="s">
        <v>976</v>
      </c>
      <c r="B7" s="978"/>
      <c r="C7" s="979"/>
      <c r="D7" s="46" t="s">
        <v>110</v>
      </c>
      <c r="E7" s="46" t="s">
        <v>109</v>
      </c>
      <c r="F7" s="46" t="s">
        <v>108</v>
      </c>
      <c r="G7" s="213" t="s">
        <v>107</v>
      </c>
      <c r="H7" s="983"/>
    </row>
    <row r="8" spans="1:8" ht="15.75" customHeight="1" thickBot="1">
      <c r="A8" s="980"/>
      <c r="B8" s="981"/>
      <c r="C8" s="982"/>
      <c r="D8" s="222" t="s">
        <v>3372</v>
      </c>
      <c r="E8" s="222" t="s">
        <v>3288</v>
      </c>
      <c r="F8" s="222" t="s">
        <v>3289</v>
      </c>
      <c r="G8" s="222" t="s">
        <v>3290</v>
      </c>
      <c r="H8" s="984"/>
    </row>
    <row r="9" spans="1:8" s="7" customFormat="1" ht="30" customHeight="1">
      <c r="A9" s="800" t="s">
        <v>105</v>
      </c>
      <c r="B9" s="975"/>
      <c r="C9" s="223" t="s">
        <v>985</v>
      </c>
      <c r="D9" s="701"/>
      <c r="E9" s="433"/>
      <c r="F9" s="433"/>
      <c r="G9" s="122"/>
      <c r="H9" s="756" t="s">
        <v>104</v>
      </c>
    </row>
    <row r="10" spans="1:8" ht="23.25" customHeight="1" thickBot="1">
      <c r="A10" s="972"/>
      <c r="B10" s="976"/>
      <c r="C10" s="224" t="s">
        <v>986</v>
      </c>
      <c r="D10" s="114"/>
      <c r="E10" s="114"/>
      <c r="F10" s="114"/>
      <c r="G10" s="118"/>
      <c r="H10" s="758"/>
    </row>
    <row r="11" spans="1:8" ht="14.25" customHeight="1">
      <c r="A11" s="800" t="s">
        <v>103</v>
      </c>
      <c r="B11" s="433" t="s">
        <v>102</v>
      </c>
      <c r="C11" s="433"/>
      <c r="D11" s="576">
        <v>0.2</v>
      </c>
      <c r="E11" s="576">
        <v>0.43130000000000002</v>
      </c>
      <c r="F11" s="576">
        <v>0.26</v>
      </c>
      <c r="G11" s="576">
        <v>0.28810000000000002</v>
      </c>
      <c r="H11" s="968" t="s">
        <v>101</v>
      </c>
    </row>
    <row r="12" spans="1:8" ht="14.25" customHeight="1">
      <c r="A12" s="971"/>
      <c r="B12" s="9" t="s">
        <v>100</v>
      </c>
      <c r="C12" s="9"/>
      <c r="D12" s="577">
        <v>0.2</v>
      </c>
      <c r="E12" s="577">
        <v>0.43130000000000002</v>
      </c>
      <c r="F12" s="577">
        <v>0.26</v>
      </c>
      <c r="G12" s="577">
        <v>0.28810000000000002</v>
      </c>
      <c r="H12" s="969"/>
    </row>
    <row r="13" spans="1:8" ht="14.25" customHeight="1" thickBot="1">
      <c r="A13" s="972"/>
      <c r="B13" s="114" t="s">
        <v>99</v>
      </c>
      <c r="C13" s="114"/>
      <c r="D13" s="578">
        <v>0.2</v>
      </c>
      <c r="E13" s="578">
        <v>0.43130000000000002</v>
      </c>
      <c r="F13" s="578">
        <v>0.26</v>
      </c>
      <c r="G13" s="578">
        <v>0.28810000000000002</v>
      </c>
      <c r="H13" s="970"/>
    </row>
    <row r="14" spans="1:8" ht="14.25" customHeight="1">
      <c r="A14" s="800" t="s">
        <v>98</v>
      </c>
      <c r="B14" s="433" t="s">
        <v>97</v>
      </c>
      <c r="C14" s="433"/>
      <c r="D14" s="701"/>
      <c r="E14" s="701"/>
      <c r="F14" s="701"/>
      <c r="G14" s="701"/>
      <c r="H14" s="968" t="s">
        <v>96</v>
      </c>
    </row>
    <row r="15" spans="1:8" ht="24" customHeight="1">
      <c r="A15" s="971"/>
      <c r="B15" s="9" t="s">
        <v>88</v>
      </c>
      <c r="C15" s="9"/>
      <c r="D15" s="9"/>
      <c r="E15" s="9"/>
      <c r="F15" s="9"/>
      <c r="G15" s="9"/>
      <c r="H15" s="969"/>
    </row>
    <row r="16" spans="1:8" ht="14.25" customHeight="1">
      <c r="A16" s="971"/>
      <c r="B16" s="9" t="s">
        <v>95</v>
      </c>
      <c r="C16" s="9"/>
      <c r="D16" s="9"/>
      <c r="E16" s="9"/>
      <c r="F16" s="9"/>
      <c r="G16" s="9"/>
      <c r="H16" s="969"/>
    </row>
    <row r="17" spans="1:8" ht="14.25" customHeight="1">
      <c r="A17" s="971"/>
      <c r="B17" s="9" t="s">
        <v>86</v>
      </c>
      <c r="C17" s="9"/>
      <c r="D17" s="9"/>
      <c r="E17" s="9"/>
      <c r="F17" s="9"/>
      <c r="G17" s="9"/>
      <c r="H17" s="969"/>
    </row>
    <row r="18" spans="1:8" ht="25.5" customHeight="1" thickBot="1">
      <c r="A18" s="972"/>
      <c r="B18" s="114" t="s">
        <v>94</v>
      </c>
      <c r="C18" s="114"/>
      <c r="D18" s="114"/>
      <c r="E18" s="114"/>
      <c r="F18" s="114"/>
      <c r="G18" s="114"/>
      <c r="H18" s="970"/>
    </row>
    <row r="19" spans="1:8" ht="24.75" customHeight="1">
      <c r="A19" s="800" t="s">
        <v>93</v>
      </c>
      <c r="B19" s="433" t="s">
        <v>92</v>
      </c>
      <c r="C19" s="433"/>
      <c r="D19" s="702">
        <v>0.82093437063027364</v>
      </c>
      <c r="E19" s="611">
        <v>0.70142383702897126</v>
      </c>
      <c r="F19" s="611">
        <v>0.56051849423394962</v>
      </c>
      <c r="G19" s="579">
        <v>0.50095021407739881</v>
      </c>
      <c r="H19" s="968" t="s">
        <v>91</v>
      </c>
    </row>
    <row r="20" spans="1:8" ht="24.75" customHeight="1">
      <c r="A20" s="971"/>
      <c r="B20" s="9" t="s">
        <v>90</v>
      </c>
      <c r="C20" s="9"/>
      <c r="D20" s="703">
        <v>4.5845446676417039</v>
      </c>
      <c r="E20" s="611">
        <v>2.3492304493518175</v>
      </c>
      <c r="F20" s="611">
        <v>1.2754086050945912</v>
      </c>
      <c r="G20" s="611">
        <v>1.0038080933173517</v>
      </c>
      <c r="H20" s="969"/>
    </row>
    <row r="21" spans="1:8" ht="24.75" customHeight="1">
      <c r="A21" s="971"/>
      <c r="B21" s="9" t="s">
        <v>89</v>
      </c>
      <c r="C21" s="9"/>
      <c r="D21" s="704">
        <v>2.0243718203787928E-2</v>
      </c>
      <c r="E21" s="611">
        <v>1.7836564151310373E-2</v>
      </c>
      <c r="F21" s="611">
        <v>1.2728261661230266E-2</v>
      </c>
      <c r="G21" s="611">
        <v>1.0172596070891949E-2</v>
      </c>
      <c r="H21" s="969"/>
    </row>
    <row r="22" spans="1:8" ht="24.75" customHeight="1">
      <c r="A22" s="971"/>
      <c r="B22" s="9" t="s">
        <v>88</v>
      </c>
      <c r="C22" s="9"/>
      <c r="D22" s="611">
        <v>7.7459169509401488E-2</v>
      </c>
      <c r="E22" s="611">
        <v>6.7291956995042715E-2</v>
      </c>
      <c r="F22" s="611">
        <v>4.746123617796693E-2</v>
      </c>
      <c r="G22" s="611">
        <v>4.2344830355120031E-2</v>
      </c>
      <c r="H22" s="969"/>
    </row>
    <row r="23" spans="1:8" ht="24.75" customHeight="1">
      <c r="A23" s="971"/>
      <c r="B23" s="9" t="s">
        <v>87</v>
      </c>
      <c r="C23" s="9"/>
      <c r="D23" s="704">
        <f>'I. Část 7'!D75/'I. Část 7'!D28</f>
        <v>0.15178228505587357</v>
      </c>
      <c r="E23" s="611">
        <v>0.15712748263379317</v>
      </c>
      <c r="F23" s="611">
        <v>0.11659012390215476</v>
      </c>
      <c r="G23" s="611">
        <v>0.11056730366021686</v>
      </c>
      <c r="H23" s="969"/>
    </row>
    <row r="24" spans="1:8" ht="14.25" customHeight="1" thickBot="1">
      <c r="A24" s="972"/>
      <c r="B24" s="114" t="s">
        <v>86</v>
      </c>
      <c r="C24" s="114"/>
      <c r="D24" s="580">
        <v>2661.2162162162163</v>
      </c>
      <c r="E24" s="612">
        <v>2767.0985915492956</v>
      </c>
      <c r="F24" s="612">
        <v>2949</v>
      </c>
      <c r="G24" s="580">
        <v>2563.1880228974019</v>
      </c>
      <c r="H24" s="970"/>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Filip Kubů</cp:lastModifiedBy>
  <cp:lastPrinted>2016-04-07T08:34:49Z</cp:lastPrinted>
  <dcterms:created xsi:type="dcterms:W3CDTF">2014-02-19T07:52:39Z</dcterms:created>
  <dcterms:modified xsi:type="dcterms:W3CDTF">2016-08-10T15:39:16Z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